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d.docs.live.net/af90c23efefea640/Documents/Masters Degree/MSABA/DSIM 608 - Zach/Final Project/"/>
    </mc:Choice>
  </mc:AlternateContent>
  <xr:revisionPtr revIDLastSave="10" documentId="8_{700EB0AA-42C6-4186-A624-C0497A2FF583}" xr6:coauthVersionLast="47" xr6:coauthVersionMax="47" xr10:uidLastSave="{D629F75E-1206-4E36-920B-7309F5F609C3}"/>
  <bookViews>
    <workbookView xWindow="53115" yWindow="2160" windowWidth="13110" windowHeight="7095" xr2:uid="{00000000-000D-0000-FFFF-FFFF00000000}"/>
  </bookViews>
  <sheets>
    <sheet name="Predictive Model" sheetId="4" r:id="rId1"/>
    <sheet name="Data for final" sheetId="3" r:id="rId2"/>
    <sheet name="Components" sheetId="1" r:id="rId3"/>
  </sheets>
  <externalReferences>
    <externalReference r:id="rId4"/>
  </externalReferences>
  <definedNames>
    <definedName name="_xlnm._FilterDatabase" localSheetId="2" hidden="1">Components!$A$1:$Y$745</definedName>
    <definedName name="_xlnm._FilterDatabase" localSheetId="1" hidden="1">'Data for final'!$A$1:$R$1</definedName>
    <definedName name="_xlnm._FilterDatabase" localSheetId="0" hidden="1">'Predictive Model'!$A$1:$J$1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45" i="4" l="1"/>
  <c r="G745" i="4"/>
  <c r="I744" i="4"/>
  <c r="G744" i="4"/>
  <c r="I743" i="4"/>
  <c r="G743" i="4"/>
  <c r="I742" i="4"/>
  <c r="G742" i="4"/>
  <c r="I741" i="4"/>
  <c r="G741" i="4"/>
  <c r="I740" i="4"/>
  <c r="G740" i="4"/>
  <c r="I739" i="4"/>
  <c r="G739" i="4"/>
  <c r="I738" i="4"/>
  <c r="G738" i="4"/>
  <c r="I737" i="4"/>
  <c r="G737" i="4"/>
  <c r="I736" i="4"/>
  <c r="G736" i="4"/>
  <c r="I735" i="4"/>
  <c r="G735" i="4"/>
  <c r="I734" i="4"/>
  <c r="G734" i="4"/>
  <c r="I733" i="4"/>
  <c r="G733" i="4"/>
  <c r="I732" i="4"/>
  <c r="G732" i="4"/>
  <c r="I731" i="4"/>
  <c r="G731" i="4"/>
  <c r="I730" i="4"/>
  <c r="G730" i="4"/>
  <c r="I729" i="4"/>
  <c r="G729" i="4"/>
  <c r="I728" i="4"/>
  <c r="G728" i="4"/>
  <c r="I727" i="4"/>
  <c r="G727" i="4"/>
  <c r="I726" i="4"/>
  <c r="G726" i="4"/>
  <c r="I725" i="4"/>
  <c r="G725" i="4"/>
  <c r="I724" i="4"/>
  <c r="G724" i="4"/>
  <c r="I723" i="4"/>
  <c r="G723" i="4"/>
  <c r="I722" i="4"/>
  <c r="G722" i="4"/>
  <c r="I721" i="4"/>
  <c r="G721" i="4"/>
  <c r="I720" i="4"/>
  <c r="G720" i="4"/>
  <c r="I719" i="4"/>
  <c r="G719" i="4"/>
  <c r="I718" i="4"/>
  <c r="G718" i="4"/>
  <c r="I717" i="4"/>
  <c r="G717" i="4"/>
  <c r="I716" i="4"/>
  <c r="G716" i="4"/>
  <c r="I715" i="4"/>
  <c r="G715" i="4"/>
  <c r="I714" i="4"/>
  <c r="G714" i="4"/>
  <c r="I713" i="4"/>
  <c r="G713" i="4"/>
  <c r="I712" i="4"/>
  <c r="G712" i="4"/>
  <c r="I711" i="4"/>
  <c r="G711" i="4"/>
  <c r="I710" i="4"/>
  <c r="G710" i="4"/>
  <c r="I709" i="4"/>
  <c r="G709" i="4"/>
  <c r="I708" i="4"/>
  <c r="G708" i="4"/>
  <c r="I707" i="4"/>
  <c r="G707" i="4"/>
  <c r="I706" i="4"/>
  <c r="G706" i="4"/>
  <c r="I705" i="4"/>
  <c r="G705" i="4"/>
  <c r="I704" i="4"/>
  <c r="G704" i="4"/>
  <c r="I703" i="4"/>
  <c r="G703" i="4"/>
  <c r="I702" i="4"/>
  <c r="G702" i="4"/>
  <c r="I701" i="4"/>
  <c r="G701" i="4"/>
  <c r="I700" i="4"/>
  <c r="G700" i="4"/>
  <c r="I699" i="4"/>
  <c r="G699" i="4"/>
  <c r="I698" i="4"/>
  <c r="G698" i="4"/>
  <c r="I697" i="4"/>
  <c r="G697" i="4"/>
  <c r="I696" i="4"/>
  <c r="G696" i="4"/>
  <c r="I695" i="4"/>
  <c r="G695" i="4"/>
  <c r="I694" i="4"/>
  <c r="G694" i="4"/>
  <c r="I693" i="4"/>
  <c r="G693" i="4"/>
  <c r="I692" i="4"/>
  <c r="G692" i="4"/>
  <c r="I691" i="4"/>
  <c r="G691" i="4"/>
  <c r="I690" i="4"/>
  <c r="G690" i="4"/>
  <c r="I689" i="4"/>
  <c r="G689" i="4"/>
  <c r="I688" i="4"/>
  <c r="G688" i="4"/>
  <c r="I687" i="4"/>
  <c r="G687" i="4"/>
  <c r="I686" i="4"/>
  <c r="G686" i="4"/>
  <c r="I685" i="4"/>
  <c r="G685" i="4"/>
  <c r="I684" i="4"/>
  <c r="G684" i="4"/>
  <c r="I683" i="4"/>
  <c r="G683" i="4"/>
  <c r="I682" i="4"/>
  <c r="G682" i="4"/>
  <c r="I681" i="4"/>
  <c r="G681" i="4"/>
  <c r="I680" i="4"/>
  <c r="G680" i="4"/>
  <c r="I679" i="4"/>
  <c r="G679" i="4"/>
  <c r="I678" i="4"/>
  <c r="G678" i="4"/>
  <c r="I677" i="4"/>
  <c r="G677" i="4"/>
  <c r="I676" i="4"/>
  <c r="G676" i="4"/>
  <c r="I675" i="4"/>
  <c r="G675" i="4"/>
  <c r="I674" i="4"/>
  <c r="G674" i="4"/>
  <c r="I673" i="4"/>
  <c r="G673" i="4"/>
  <c r="I672" i="4"/>
  <c r="G672" i="4"/>
  <c r="I671" i="4"/>
  <c r="G671" i="4"/>
  <c r="I670" i="4"/>
  <c r="G670" i="4"/>
  <c r="I669" i="4"/>
  <c r="G669" i="4"/>
  <c r="I668" i="4"/>
  <c r="G668" i="4"/>
  <c r="I667" i="4"/>
  <c r="G667" i="4"/>
  <c r="I666" i="4"/>
  <c r="G666" i="4"/>
  <c r="I665" i="4"/>
  <c r="G665" i="4"/>
  <c r="I664" i="4"/>
  <c r="G664" i="4"/>
  <c r="I663" i="4"/>
  <c r="G663" i="4"/>
  <c r="I662" i="4"/>
  <c r="G662" i="4"/>
  <c r="I661" i="4"/>
  <c r="G661" i="4"/>
  <c r="I660" i="4"/>
  <c r="G660" i="4"/>
  <c r="I659" i="4"/>
  <c r="G659" i="4"/>
  <c r="I658" i="4"/>
  <c r="G658" i="4"/>
  <c r="I657" i="4"/>
  <c r="G657" i="4"/>
  <c r="I656" i="4"/>
  <c r="G656" i="4"/>
  <c r="I655" i="4"/>
  <c r="G655" i="4"/>
  <c r="I654" i="4"/>
  <c r="G654" i="4"/>
  <c r="I653" i="4"/>
  <c r="G653" i="4"/>
  <c r="I652" i="4"/>
  <c r="G652" i="4"/>
  <c r="I651" i="4"/>
  <c r="G651" i="4"/>
  <c r="I650" i="4"/>
  <c r="G650" i="4"/>
  <c r="I649" i="4"/>
  <c r="G649" i="4"/>
  <c r="I648" i="4"/>
  <c r="G648" i="4"/>
  <c r="I647" i="4"/>
  <c r="G647" i="4"/>
  <c r="I646" i="4"/>
  <c r="G646" i="4"/>
  <c r="I645" i="4"/>
  <c r="G645" i="4"/>
  <c r="I644" i="4"/>
  <c r="G644" i="4"/>
  <c r="I643" i="4"/>
  <c r="G643" i="4"/>
  <c r="I642" i="4"/>
  <c r="G642" i="4"/>
  <c r="I641" i="4"/>
  <c r="G641" i="4"/>
  <c r="I640" i="4"/>
  <c r="G640" i="4"/>
  <c r="I639" i="4"/>
  <c r="G639" i="4"/>
  <c r="I638" i="4"/>
  <c r="G638" i="4"/>
  <c r="I637" i="4"/>
  <c r="G637" i="4"/>
  <c r="I636" i="4"/>
  <c r="G636" i="4"/>
  <c r="I635" i="4"/>
  <c r="G635" i="4"/>
  <c r="I634" i="4"/>
  <c r="G634" i="4"/>
  <c r="I633" i="4"/>
  <c r="G633" i="4"/>
  <c r="I632" i="4"/>
  <c r="G632" i="4"/>
  <c r="I631" i="4"/>
  <c r="G631" i="4"/>
  <c r="I630" i="4"/>
  <c r="G630" i="4"/>
  <c r="I629" i="4"/>
  <c r="G629" i="4"/>
  <c r="I628" i="4"/>
  <c r="G628" i="4"/>
  <c r="I627" i="4"/>
  <c r="G627" i="4"/>
  <c r="I626" i="4"/>
  <c r="G626" i="4"/>
  <c r="I625" i="4"/>
  <c r="G625" i="4"/>
  <c r="I624" i="4"/>
  <c r="G624" i="4"/>
  <c r="I623" i="4"/>
  <c r="G623" i="4"/>
  <c r="I622" i="4"/>
  <c r="G622" i="4"/>
  <c r="I621" i="4"/>
  <c r="G621" i="4"/>
  <c r="I620" i="4"/>
  <c r="G620" i="4"/>
  <c r="I619" i="4"/>
  <c r="G619" i="4"/>
  <c r="I618" i="4"/>
  <c r="G618" i="4"/>
  <c r="I617" i="4"/>
  <c r="G617" i="4"/>
  <c r="I616" i="4"/>
  <c r="G616" i="4"/>
  <c r="I615" i="4"/>
  <c r="G615" i="4"/>
  <c r="I614" i="4"/>
  <c r="G614" i="4"/>
  <c r="I613" i="4"/>
  <c r="G613" i="4"/>
  <c r="I612" i="4"/>
  <c r="G612" i="4"/>
  <c r="I611" i="4"/>
  <c r="G611" i="4"/>
  <c r="I610" i="4"/>
  <c r="G610" i="4"/>
  <c r="I609" i="4"/>
  <c r="G609" i="4"/>
  <c r="I608" i="4"/>
  <c r="G608" i="4"/>
  <c r="I607" i="4"/>
  <c r="G607" i="4"/>
  <c r="I606" i="4"/>
  <c r="G606" i="4"/>
  <c r="I605" i="4"/>
  <c r="G605" i="4"/>
  <c r="I604" i="4"/>
  <c r="G604" i="4"/>
  <c r="I603" i="4"/>
  <c r="G603" i="4"/>
  <c r="I602" i="4"/>
  <c r="G602" i="4"/>
  <c r="I601" i="4"/>
  <c r="G601" i="4"/>
  <c r="I600" i="4"/>
  <c r="G600" i="4"/>
  <c r="I599" i="4"/>
  <c r="G599" i="4"/>
  <c r="I598" i="4"/>
  <c r="G598" i="4"/>
  <c r="I597" i="4"/>
  <c r="G597" i="4"/>
  <c r="I596" i="4"/>
  <c r="G596" i="4"/>
  <c r="I595" i="4"/>
  <c r="G595" i="4"/>
  <c r="I594" i="4"/>
  <c r="G594" i="4"/>
  <c r="I593" i="4"/>
  <c r="G593" i="4"/>
  <c r="I592" i="4"/>
  <c r="G592" i="4"/>
  <c r="I591" i="4"/>
  <c r="G591" i="4"/>
  <c r="I590" i="4"/>
  <c r="G590" i="4"/>
  <c r="I589" i="4"/>
  <c r="G589" i="4"/>
  <c r="I588" i="4"/>
  <c r="G588" i="4"/>
  <c r="I587" i="4"/>
  <c r="G587" i="4"/>
  <c r="I586" i="4"/>
  <c r="G586" i="4"/>
  <c r="I585" i="4"/>
  <c r="G585" i="4"/>
  <c r="I584" i="4"/>
  <c r="G584" i="4"/>
  <c r="I583" i="4"/>
  <c r="G583" i="4"/>
  <c r="I582" i="4"/>
  <c r="G582" i="4"/>
  <c r="I581" i="4"/>
  <c r="G581" i="4"/>
  <c r="I580" i="4"/>
  <c r="G580" i="4"/>
  <c r="I579" i="4"/>
  <c r="G579" i="4"/>
  <c r="I578" i="4"/>
  <c r="G578" i="4"/>
  <c r="I577" i="4"/>
  <c r="G577" i="4"/>
  <c r="I576" i="4"/>
  <c r="G576" i="4"/>
  <c r="I575" i="4"/>
  <c r="G575" i="4"/>
  <c r="I574" i="4"/>
  <c r="G574" i="4"/>
  <c r="I573" i="4"/>
  <c r="G573" i="4"/>
  <c r="I572" i="4"/>
  <c r="G572" i="4"/>
  <c r="I571" i="4"/>
  <c r="G571" i="4"/>
  <c r="I570" i="4"/>
  <c r="G570" i="4"/>
  <c r="I569" i="4"/>
  <c r="G569" i="4"/>
  <c r="I568" i="4"/>
  <c r="G568" i="4"/>
  <c r="I567" i="4"/>
  <c r="G567" i="4"/>
  <c r="I566" i="4"/>
  <c r="G566" i="4"/>
  <c r="I565" i="4"/>
  <c r="G565" i="4"/>
  <c r="I564" i="4"/>
  <c r="G564" i="4"/>
  <c r="I563" i="4"/>
  <c r="G563" i="4"/>
  <c r="I562" i="4"/>
  <c r="G562" i="4"/>
  <c r="I561" i="4"/>
  <c r="G561" i="4"/>
  <c r="I560" i="4"/>
  <c r="G560" i="4"/>
  <c r="I559" i="4"/>
  <c r="G559" i="4"/>
  <c r="I558" i="4"/>
  <c r="G558" i="4"/>
  <c r="I557" i="4"/>
  <c r="G557" i="4"/>
  <c r="I556" i="4"/>
  <c r="G556" i="4"/>
  <c r="I555" i="4"/>
  <c r="G555" i="4"/>
  <c r="I554" i="4"/>
  <c r="G554" i="4"/>
  <c r="I553" i="4"/>
  <c r="G553" i="4"/>
  <c r="I552" i="4"/>
  <c r="G552" i="4"/>
  <c r="I551" i="4"/>
  <c r="G551" i="4"/>
  <c r="I550" i="4"/>
  <c r="G550" i="4"/>
  <c r="I549" i="4"/>
  <c r="G549" i="4"/>
  <c r="I548" i="4"/>
  <c r="G548" i="4"/>
  <c r="I547" i="4"/>
  <c r="G547" i="4"/>
  <c r="I546" i="4"/>
  <c r="G546" i="4"/>
  <c r="I545" i="4"/>
  <c r="G545" i="4"/>
  <c r="I544" i="4"/>
  <c r="G544" i="4"/>
  <c r="I543" i="4"/>
  <c r="G543" i="4"/>
  <c r="I542" i="4"/>
  <c r="G542" i="4"/>
  <c r="I541" i="4"/>
  <c r="G541" i="4"/>
  <c r="I540" i="4"/>
  <c r="G540" i="4"/>
  <c r="I539" i="4"/>
  <c r="G539" i="4"/>
  <c r="I538" i="4"/>
  <c r="G538" i="4"/>
  <c r="I537" i="4"/>
  <c r="G537" i="4"/>
  <c r="I536" i="4"/>
  <c r="G536" i="4"/>
  <c r="I535" i="4"/>
  <c r="G535" i="4"/>
  <c r="I534" i="4"/>
  <c r="G534" i="4"/>
  <c r="I533" i="4"/>
  <c r="G533" i="4"/>
  <c r="I532" i="4"/>
  <c r="G532" i="4"/>
  <c r="I531" i="4"/>
  <c r="G531" i="4"/>
  <c r="I530" i="4"/>
  <c r="G530" i="4"/>
  <c r="I529" i="4"/>
  <c r="G529" i="4"/>
  <c r="I528" i="4"/>
  <c r="G528" i="4"/>
  <c r="I527" i="4"/>
  <c r="G527" i="4"/>
  <c r="I526" i="4"/>
  <c r="G526" i="4"/>
  <c r="I525" i="4"/>
  <c r="G525" i="4"/>
  <c r="I524" i="4"/>
  <c r="G524" i="4"/>
  <c r="I523" i="4"/>
  <c r="G523" i="4"/>
  <c r="I522" i="4"/>
  <c r="G522" i="4"/>
  <c r="I521" i="4"/>
  <c r="G521" i="4"/>
  <c r="I520" i="4"/>
  <c r="G520" i="4"/>
  <c r="I519" i="4"/>
  <c r="G519" i="4"/>
  <c r="I518" i="4"/>
  <c r="G518" i="4"/>
  <c r="I517" i="4"/>
  <c r="G517" i="4"/>
  <c r="I516" i="4"/>
  <c r="G516" i="4"/>
  <c r="I515" i="4"/>
  <c r="G515" i="4"/>
  <c r="I514" i="4"/>
  <c r="G514" i="4"/>
  <c r="I513" i="4"/>
  <c r="G513" i="4"/>
  <c r="I512" i="4"/>
  <c r="G512" i="4"/>
  <c r="I511" i="4"/>
  <c r="G511" i="4"/>
  <c r="I510" i="4"/>
  <c r="G510" i="4"/>
  <c r="I509" i="4"/>
  <c r="G509" i="4"/>
  <c r="I508" i="4"/>
  <c r="G508" i="4"/>
  <c r="I507" i="4"/>
  <c r="G507" i="4"/>
  <c r="I506" i="4"/>
  <c r="G506" i="4"/>
  <c r="I505" i="4"/>
  <c r="G505" i="4"/>
  <c r="I504" i="4"/>
  <c r="G504" i="4"/>
  <c r="I503" i="4"/>
  <c r="G503" i="4"/>
  <c r="I502" i="4"/>
  <c r="G502" i="4"/>
  <c r="I501" i="4"/>
  <c r="G501" i="4"/>
  <c r="I500" i="4"/>
  <c r="G500" i="4"/>
  <c r="I499" i="4"/>
  <c r="G499" i="4"/>
  <c r="I498" i="4"/>
  <c r="G498" i="4"/>
  <c r="I497" i="4"/>
  <c r="G497" i="4"/>
  <c r="I496" i="4"/>
  <c r="G496" i="4"/>
  <c r="I495" i="4"/>
  <c r="G495" i="4"/>
  <c r="I494" i="4"/>
  <c r="G494" i="4"/>
  <c r="I493" i="4"/>
  <c r="G493" i="4"/>
  <c r="I492" i="4"/>
  <c r="G492" i="4"/>
  <c r="I491" i="4"/>
  <c r="G491" i="4"/>
  <c r="I490" i="4"/>
  <c r="G490" i="4"/>
  <c r="I489" i="4"/>
  <c r="G489" i="4"/>
  <c r="I488" i="4"/>
  <c r="G488" i="4"/>
  <c r="I487" i="4"/>
  <c r="G487" i="4"/>
  <c r="I486" i="4"/>
  <c r="G486" i="4"/>
  <c r="I485" i="4"/>
  <c r="G485" i="4"/>
  <c r="I484" i="4"/>
  <c r="G484" i="4"/>
  <c r="I483" i="4"/>
  <c r="G483" i="4"/>
  <c r="I482" i="4"/>
  <c r="G482" i="4"/>
  <c r="I481" i="4"/>
  <c r="G481" i="4"/>
  <c r="I480" i="4"/>
  <c r="G480" i="4"/>
  <c r="I479" i="4"/>
  <c r="G479" i="4"/>
  <c r="I478" i="4"/>
  <c r="G478" i="4"/>
  <c r="I477" i="4"/>
  <c r="G477" i="4"/>
  <c r="I476" i="4"/>
  <c r="G476" i="4"/>
  <c r="I475" i="4"/>
  <c r="G475" i="4"/>
  <c r="I474" i="4"/>
  <c r="G474" i="4"/>
  <c r="I473" i="4"/>
  <c r="G473" i="4"/>
  <c r="I472" i="4"/>
  <c r="G472" i="4"/>
  <c r="I471" i="4"/>
  <c r="G471" i="4"/>
  <c r="I470" i="4"/>
  <c r="G470" i="4"/>
  <c r="I469" i="4"/>
  <c r="G469" i="4"/>
  <c r="I468" i="4"/>
  <c r="G468" i="4"/>
  <c r="I467" i="4"/>
  <c r="G467" i="4"/>
  <c r="I466" i="4"/>
  <c r="G466" i="4"/>
  <c r="I465" i="4"/>
  <c r="G465" i="4"/>
  <c r="I464" i="4"/>
  <c r="G464" i="4"/>
  <c r="I463" i="4"/>
  <c r="G463" i="4"/>
  <c r="I462" i="4"/>
  <c r="G462" i="4"/>
  <c r="I461" i="4"/>
  <c r="G461" i="4"/>
  <c r="I460" i="4"/>
  <c r="G460" i="4"/>
  <c r="I459" i="4"/>
  <c r="G459" i="4"/>
  <c r="I458" i="4"/>
  <c r="G458" i="4"/>
  <c r="I457" i="4"/>
  <c r="G457" i="4"/>
  <c r="I456" i="4"/>
  <c r="G456" i="4"/>
  <c r="I455" i="4"/>
  <c r="G455" i="4"/>
  <c r="I454" i="4"/>
  <c r="G454" i="4"/>
  <c r="I453" i="4"/>
  <c r="G453" i="4"/>
  <c r="I452" i="4"/>
  <c r="G452" i="4"/>
  <c r="I451" i="4"/>
  <c r="G451" i="4"/>
  <c r="I450" i="4"/>
  <c r="G450" i="4"/>
  <c r="I449" i="4"/>
  <c r="G449" i="4"/>
  <c r="I448" i="4"/>
  <c r="G448" i="4"/>
  <c r="I447" i="4"/>
  <c r="G447" i="4"/>
  <c r="I446" i="4"/>
  <c r="G446" i="4"/>
  <c r="I445" i="4"/>
  <c r="G445" i="4"/>
  <c r="I444" i="4"/>
  <c r="G444" i="4"/>
  <c r="I443" i="4"/>
  <c r="G443" i="4"/>
  <c r="I442" i="4"/>
  <c r="G442" i="4"/>
  <c r="I441" i="4"/>
  <c r="G441" i="4"/>
  <c r="I440" i="4"/>
  <c r="G440" i="4"/>
  <c r="I439" i="4"/>
  <c r="G439" i="4"/>
  <c r="I438" i="4"/>
  <c r="G438" i="4"/>
  <c r="I437" i="4"/>
  <c r="G437" i="4"/>
  <c r="I436" i="4"/>
  <c r="G436" i="4"/>
  <c r="I435" i="4"/>
  <c r="G435" i="4"/>
  <c r="I434" i="4"/>
  <c r="G434" i="4"/>
  <c r="I433" i="4"/>
  <c r="G433" i="4"/>
  <c r="I432" i="4"/>
  <c r="G432" i="4"/>
  <c r="I431" i="4"/>
  <c r="G431" i="4"/>
  <c r="I430" i="4"/>
  <c r="G430" i="4"/>
  <c r="I429" i="4"/>
  <c r="G429" i="4"/>
  <c r="I428" i="4"/>
  <c r="G428" i="4"/>
  <c r="I427" i="4"/>
  <c r="G427" i="4"/>
  <c r="I426" i="4"/>
  <c r="G426" i="4"/>
  <c r="I425" i="4"/>
  <c r="G425" i="4"/>
  <c r="I424" i="4"/>
  <c r="G424" i="4"/>
  <c r="I423" i="4"/>
  <c r="G423" i="4"/>
  <c r="I422" i="4"/>
  <c r="G422" i="4"/>
  <c r="I421" i="4"/>
  <c r="G421" i="4"/>
  <c r="I420" i="4"/>
  <c r="G420" i="4"/>
  <c r="I419" i="4"/>
  <c r="G419" i="4"/>
  <c r="I418" i="4"/>
  <c r="G418" i="4"/>
  <c r="I417" i="4"/>
  <c r="G417" i="4"/>
  <c r="I416" i="4"/>
  <c r="G416" i="4"/>
  <c r="I415" i="4"/>
  <c r="G415" i="4"/>
  <c r="I414" i="4"/>
  <c r="G414" i="4"/>
  <c r="I413" i="4"/>
  <c r="G413" i="4"/>
  <c r="I412" i="4"/>
  <c r="G412" i="4"/>
  <c r="I411" i="4"/>
  <c r="G411" i="4"/>
  <c r="I410" i="4"/>
  <c r="G410" i="4"/>
  <c r="I409" i="4"/>
  <c r="G409" i="4"/>
  <c r="I408" i="4"/>
  <c r="G408" i="4"/>
  <c r="I407" i="4"/>
  <c r="G407" i="4"/>
  <c r="I406" i="4"/>
  <c r="G406" i="4"/>
  <c r="I405" i="4"/>
  <c r="G405" i="4"/>
  <c r="I404" i="4"/>
  <c r="G404" i="4"/>
  <c r="I403" i="4"/>
  <c r="G403" i="4"/>
  <c r="I402" i="4"/>
  <c r="G402" i="4"/>
  <c r="I401" i="4"/>
  <c r="G401" i="4"/>
  <c r="I400" i="4"/>
  <c r="G400" i="4"/>
  <c r="I399" i="4"/>
  <c r="G399" i="4"/>
  <c r="I398" i="4"/>
  <c r="G398" i="4"/>
  <c r="I397" i="4"/>
  <c r="G397" i="4"/>
  <c r="I396" i="4"/>
  <c r="G396" i="4"/>
  <c r="I395" i="4"/>
  <c r="G395" i="4"/>
  <c r="I394" i="4"/>
  <c r="G394" i="4"/>
  <c r="I393" i="4"/>
  <c r="G393" i="4"/>
  <c r="I392" i="4"/>
  <c r="G392" i="4"/>
  <c r="I391" i="4"/>
  <c r="G391" i="4"/>
  <c r="I390" i="4"/>
  <c r="G390" i="4"/>
  <c r="I389" i="4"/>
  <c r="G389" i="4"/>
  <c r="I388" i="4"/>
  <c r="G388" i="4"/>
  <c r="I387" i="4"/>
  <c r="G387" i="4"/>
  <c r="I386" i="4"/>
  <c r="G386" i="4"/>
  <c r="I385" i="4"/>
  <c r="G385" i="4"/>
  <c r="I384" i="4"/>
  <c r="G384" i="4"/>
  <c r="I383" i="4"/>
  <c r="G383" i="4"/>
  <c r="I382" i="4"/>
  <c r="G382" i="4"/>
  <c r="I381" i="4"/>
  <c r="G381" i="4"/>
  <c r="I380" i="4"/>
  <c r="G380" i="4"/>
  <c r="I379" i="4"/>
  <c r="G379" i="4"/>
  <c r="I378" i="4"/>
  <c r="G378" i="4"/>
  <c r="I377" i="4"/>
  <c r="G377" i="4"/>
  <c r="I376" i="4"/>
  <c r="G376" i="4"/>
  <c r="I375" i="4"/>
  <c r="G375" i="4"/>
  <c r="I374" i="4"/>
  <c r="G374" i="4"/>
  <c r="I373" i="4"/>
  <c r="G373" i="4"/>
  <c r="I372" i="4"/>
  <c r="G372" i="4"/>
  <c r="I371" i="4"/>
  <c r="G371" i="4"/>
  <c r="I370" i="4"/>
  <c r="G370" i="4"/>
  <c r="I369" i="4"/>
  <c r="G369" i="4"/>
  <c r="I368" i="4"/>
  <c r="G368" i="4"/>
  <c r="I367" i="4"/>
  <c r="G367" i="4"/>
  <c r="I366" i="4"/>
  <c r="G366" i="4"/>
  <c r="I365" i="4"/>
  <c r="G365" i="4"/>
  <c r="I364" i="4"/>
  <c r="G364" i="4"/>
  <c r="I363" i="4"/>
  <c r="G363" i="4"/>
  <c r="I362" i="4"/>
  <c r="G362" i="4"/>
  <c r="I361" i="4"/>
  <c r="G361" i="4"/>
  <c r="I360" i="4"/>
  <c r="G360" i="4"/>
  <c r="I359" i="4"/>
  <c r="G359" i="4"/>
  <c r="I358" i="4"/>
  <c r="G358" i="4"/>
  <c r="I357" i="4"/>
  <c r="G357" i="4"/>
  <c r="I356" i="4"/>
  <c r="G356" i="4"/>
  <c r="I355" i="4"/>
  <c r="G355" i="4"/>
  <c r="I354" i="4"/>
  <c r="G354" i="4"/>
  <c r="I353" i="4"/>
  <c r="G353" i="4"/>
  <c r="I352" i="4"/>
  <c r="G352" i="4"/>
  <c r="I351" i="4"/>
  <c r="G351" i="4"/>
  <c r="I350" i="4"/>
  <c r="G350" i="4"/>
  <c r="I349" i="4"/>
  <c r="G349" i="4"/>
  <c r="I348" i="4"/>
  <c r="G348" i="4"/>
  <c r="I347" i="4"/>
  <c r="G347" i="4"/>
  <c r="I346" i="4"/>
  <c r="G346" i="4"/>
  <c r="I345" i="4"/>
  <c r="G345" i="4"/>
  <c r="I344" i="4"/>
  <c r="G344" i="4"/>
  <c r="I343" i="4"/>
  <c r="G343" i="4"/>
  <c r="I342" i="4"/>
  <c r="G342" i="4"/>
  <c r="I341" i="4"/>
  <c r="G341" i="4"/>
  <c r="I340" i="4"/>
  <c r="G340" i="4"/>
  <c r="I339" i="4"/>
  <c r="G339" i="4"/>
  <c r="I338" i="4"/>
  <c r="G338" i="4"/>
  <c r="I337" i="4"/>
  <c r="G337" i="4"/>
  <c r="I336" i="4"/>
  <c r="G336" i="4"/>
  <c r="I335" i="4"/>
  <c r="G335" i="4"/>
  <c r="I334" i="4"/>
  <c r="G334" i="4"/>
  <c r="I333" i="4"/>
  <c r="G333" i="4"/>
  <c r="I332" i="4"/>
  <c r="G332" i="4"/>
  <c r="I331" i="4"/>
  <c r="G331" i="4"/>
  <c r="I330" i="4"/>
  <c r="G330" i="4"/>
  <c r="I329" i="4"/>
  <c r="G329" i="4"/>
  <c r="I328" i="4"/>
  <c r="G328" i="4"/>
  <c r="I327" i="4"/>
  <c r="G327" i="4"/>
  <c r="I326" i="4"/>
  <c r="G326" i="4"/>
  <c r="I325" i="4"/>
  <c r="G325" i="4"/>
  <c r="I324" i="4"/>
  <c r="G324" i="4"/>
  <c r="I323" i="4"/>
  <c r="G323" i="4"/>
  <c r="I322" i="4"/>
  <c r="G322" i="4"/>
  <c r="I321" i="4"/>
  <c r="G321" i="4"/>
  <c r="I320" i="4"/>
  <c r="G320" i="4"/>
  <c r="I319" i="4"/>
  <c r="G319" i="4"/>
  <c r="I318" i="4"/>
  <c r="G318" i="4"/>
  <c r="I317" i="4"/>
  <c r="G317" i="4"/>
  <c r="I316" i="4"/>
  <c r="G316" i="4"/>
  <c r="I315" i="4"/>
  <c r="G315" i="4"/>
  <c r="I314" i="4"/>
  <c r="G314" i="4"/>
  <c r="I313" i="4"/>
  <c r="G313" i="4"/>
  <c r="I312" i="4"/>
  <c r="G312" i="4"/>
  <c r="I311" i="4"/>
  <c r="G311" i="4"/>
  <c r="I310" i="4"/>
  <c r="G310" i="4"/>
  <c r="I309" i="4"/>
  <c r="G309" i="4"/>
  <c r="I308" i="4"/>
  <c r="G308" i="4"/>
  <c r="I307" i="4"/>
  <c r="G307" i="4"/>
  <c r="I306" i="4"/>
  <c r="G306" i="4"/>
  <c r="I305" i="4"/>
  <c r="G305" i="4"/>
  <c r="I304" i="4"/>
  <c r="G304" i="4"/>
  <c r="I303" i="4"/>
  <c r="G303" i="4"/>
  <c r="I302" i="4"/>
  <c r="G302" i="4"/>
  <c r="I301" i="4"/>
  <c r="G301" i="4"/>
  <c r="I300" i="4"/>
  <c r="G300" i="4"/>
  <c r="I299" i="4"/>
  <c r="G299" i="4"/>
  <c r="I298" i="4"/>
  <c r="G298" i="4"/>
  <c r="I297" i="4"/>
  <c r="G297" i="4"/>
  <c r="I296" i="4"/>
  <c r="G296" i="4"/>
  <c r="I295" i="4"/>
  <c r="G295" i="4"/>
  <c r="I294" i="4"/>
  <c r="G294" i="4"/>
  <c r="I293" i="4"/>
  <c r="G293" i="4"/>
  <c r="I292" i="4"/>
  <c r="G292" i="4"/>
  <c r="I291" i="4"/>
  <c r="G291" i="4"/>
  <c r="I290" i="4"/>
  <c r="G290" i="4"/>
  <c r="I289" i="4"/>
  <c r="G289" i="4"/>
  <c r="I288" i="4"/>
  <c r="G288" i="4"/>
  <c r="I287" i="4"/>
  <c r="G287" i="4"/>
  <c r="I286" i="4"/>
  <c r="G286" i="4"/>
  <c r="I285" i="4"/>
  <c r="G285" i="4"/>
  <c r="I284" i="4"/>
  <c r="G284" i="4"/>
  <c r="I283" i="4"/>
  <c r="G283" i="4"/>
  <c r="I282" i="4"/>
  <c r="G282" i="4"/>
  <c r="I281" i="4"/>
  <c r="G281" i="4"/>
  <c r="I280" i="4"/>
  <c r="G280" i="4"/>
  <c r="I279" i="4"/>
  <c r="G279" i="4"/>
  <c r="I278" i="4"/>
  <c r="G278" i="4"/>
  <c r="I277" i="4"/>
  <c r="G277" i="4"/>
  <c r="I276" i="4"/>
  <c r="G276" i="4"/>
  <c r="I275" i="4"/>
  <c r="G275" i="4"/>
  <c r="I274" i="4"/>
  <c r="G274" i="4"/>
  <c r="I273" i="4"/>
  <c r="G273" i="4"/>
  <c r="I272" i="4"/>
  <c r="G272" i="4"/>
  <c r="I271" i="4"/>
  <c r="G271" i="4"/>
  <c r="I270" i="4"/>
  <c r="G270" i="4"/>
  <c r="I269" i="4"/>
  <c r="G269" i="4"/>
  <c r="I268" i="4"/>
  <c r="G268" i="4"/>
  <c r="I267" i="4"/>
  <c r="G267" i="4"/>
  <c r="I266" i="4"/>
  <c r="G266" i="4"/>
  <c r="I265" i="4"/>
  <c r="G265" i="4"/>
  <c r="I264" i="4"/>
  <c r="G264" i="4"/>
  <c r="I263" i="4"/>
  <c r="G263" i="4"/>
  <c r="I262" i="4"/>
  <c r="G262" i="4"/>
  <c r="I261" i="4"/>
  <c r="G261" i="4"/>
  <c r="I260" i="4"/>
  <c r="G260" i="4"/>
  <c r="I259" i="4"/>
  <c r="G259" i="4"/>
  <c r="I258" i="4"/>
  <c r="G258" i="4"/>
  <c r="I257" i="4"/>
  <c r="G257" i="4"/>
  <c r="I256" i="4"/>
  <c r="G256" i="4"/>
  <c r="I255" i="4"/>
  <c r="G255" i="4"/>
  <c r="I254" i="4"/>
  <c r="G254" i="4"/>
  <c r="I253" i="4"/>
  <c r="G253" i="4"/>
  <c r="I252" i="4"/>
  <c r="G252" i="4"/>
  <c r="I251" i="4"/>
  <c r="G251" i="4"/>
  <c r="I250" i="4"/>
  <c r="G250" i="4"/>
  <c r="I249" i="4"/>
  <c r="G249" i="4"/>
  <c r="I248" i="4"/>
  <c r="G248" i="4"/>
  <c r="I247" i="4"/>
  <c r="G247" i="4"/>
  <c r="I246" i="4"/>
  <c r="G246" i="4"/>
  <c r="I245" i="4"/>
  <c r="G245" i="4"/>
  <c r="I244" i="4"/>
  <c r="G244" i="4"/>
  <c r="I243" i="4"/>
  <c r="G243" i="4"/>
  <c r="I242" i="4"/>
  <c r="G242" i="4"/>
  <c r="I241" i="4"/>
  <c r="G241" i="4"/>
  <c r="I240" i="4"/>
  <c r="G240" i="4"/>
  <c r="I239" i="4"/>
  <c r="G239" i="4"/>
  <c r="I238" i="4"/>
  <c r="G238" i="4"/>
  <c r="I237" i="4"/>
  <c r="G237" i="4"/>
  <c r="I236" i="4"/>
  <c r="G236" i="4"/>
  <c r="I235" i="4"/>
  <c r="G235" i="4"/>
  <c r="I234" i="4"/>
  <c r="G234" i="4"/>
  <c r="I233" i="4"/>
  <c r="G233" i="4"/>
  <c r="I232" i="4"/>
  <c r="G232" i="4"/>
  <c r="I231" i="4"/>
  <c r="G231" i="4"/>
  <c r="I230" i="4"/>
  <c r="G230" i="4"/>
  <c r="I229" i="4"/>
  <c r="G229" i="4"/>
  <c r="I228" i="4"/>
  <c r="G228" i="4"/>
  <c r="I227" i="4"/>
  <c r="G227" i="4"/>
  <c r="I226" i="4"/>
  <c r="G226" i="4"/>
  <c r="I225" i="4"/>
  <c r="G225" i="4"/>
  <c r="I224" i="4"/>
  <c r="G224" i="4"/>
  <c r="I223" i="4"/>
  <c r="G223" i="4"/>
  <c r="I222" i="4"/>
  <c r="G222" i="4"/>
  <c r="I221" i="4"/>
  <c r="G221" i="4"/>
  <c r="I220" i="4"/>
  <c r="G220" i="4"/>
  <c r="I219" i="4"/>
  <c r="G219" i="4"/>
  <c r="I218" i="4"/>
  <c r="G218" i="4"/>
  <c r="I217" i="4"/>
  <c r="G217" i="4"/>
  <c r="I216" i="4"/>
  <c r="G216" i="4"/>
  <c r="I215" i="4"/>
  <c r="G215" i="4"/>
  <c r="I214" i="4"/>
  <c r="G214" i="4"/>
  <c r="I213" i="4"/>
  <c r="G213" i="4"/>
  <c r="I212" i="4"/>
  <c r="G212" i="4"/>
  <c r="I211" i="4"/>
  <c r="G211" i="4"/>
  <c r="I210" i="4"/>
  <c r="G210" i="4"/>
  <c r="I209" i="4"/>
  <c r="G209" i="4"/>
  <c r="I208" i="4"/>
  <c r="G208" i="4"/>
  <c r="I207" i="4"/>
  <c r="G207" i="4"/>
  <c r="I206" i="4"/>
  <c r="G206" i="4"/>
  <c r="I205" i="4"/>
  <c r="G205" i="4"/>
  <c r="I204" i="4"/>
  <c r="G204" i="4"/>
  <c r="I203" i="4"/>
  <c r="G203" i="4"/>
  <c r="I202" i="4"/>
  <c r="G202" i="4"/>
  <c r="I201" i="4"/>
  <c r="G201" i="4"/>
  <c r="I200" i="4"/>
  <c r="G200" i="4"/>
  <c r="I199" i="4"/>
  <c r="G199" i="4"/>
  <c r="I198" i="4"/>
  <c r="G198" i="4"/>
  <c r="I197" i="4"/>
  <c r="G197" i="4"/>
  <c r="I196" i="4"/>
  <c r="G196" i="4"/>
  <c r="I195" i="4"/>
  <c r="G195" i="4"/>
  <c r="I194" i="4"/>
  <c r="G194" i="4"/>
  <c r="I193" i="4"/>
  <c r="G193" i="4"/>
  <c r="I192" i="4"/>
  <c r="G192" i="4"/>
  <c r="I191" i="4"/>
  <c r="G191" i="4"/>
  <c r="I190" i="4"/>
  <c r="G190" i="4"/>
  <c r="I189" i="4"/>
  <c r="G189" i="4"/>
  <c r="I188" i="4"/>
  <c r="G188" i="4"/>
  <c r="I187" i="4"/>
  <c r="G187" i="4"/>
  <c r="I186" i="4"/>
  <c r="G186" i="4"/>
  <c r="I185" i="4"/>
  <c r="G185" i="4"/>
  <c r="I184" i="4"/>
  <c r="G184" i="4"/>
  <c r="I183" i="4"/>
  <c r="G183" i="4"/>
  <c r="I182" i="4"/>
  <c r="G182" i="4"/>
  <c r="I181" i="4"/>
  <c r="G181" i="4"/>
  <c r="I180" i="4"/>
  <c r="G180" i="4"/>
  <c r="I179" i="4"/>
  <c r="G179" i="4"/>
  <c r="I178" i="4"/>
  <c r="G178" i="4"/>
  <c r="I177" i="4"/>
  <c r="G177" i="4"/>
  <c r="I176" i="4"/>
  <c r="G176" i="4"/>
  <c r="I175" i="4"/>
  <c r="G175" i="4"/>
  <c r="I174" i="4"/>
  <c r="G174" i="4"/>
  <c r="I173" i="4"/>
  <c r="G173" i="4"/>
  <c r="I172" i="4"/>
  <c r="G172" i="4"/>
  <c r="I171" i="4"/>
  <c r="G171" i="4"/>
  <c r="I170" i="4"/>
  <c r="G170" i="4"/>
  <c r="I169" i="4"/>
  <c r="G169" i="4"/>
  <c r="I168" i="4"/>
  <c r="G168" i="4"/>
  <c r="I167" i="4"/>
  <c r="G167" i="4"/>
  <c r="I166" i="4"/>
  <c r="G166" i="4"/>
  <c r="I165" i="4"/>
  <c r="G165" i="4"/>
  <c r="I164" i="4"/>
  <c r="G164" i="4"/>
  <c r="I163" i="4"/>
  <c r="G163" i="4"/>
  <c r="I162" i="4"/>
  <c r="G162" i="4"/>
  <c r="I161" i="4"/>
  <c r="G161" i="4"/>
  <c r="I160" i="4"/>
  <c r="G160" i="4"/>
  <c r="I159" i="4"/>
  <c r="G159" i="4"/>
  <c r="I158" i="4"/>
  <c r="G158" i="4"/>
  <c r="I157" i="4"/>
  <c r="G157" i="4"/>
  <c r="I156" i="4"/>
  <c r="G156" i="4"/>
  <c r="I155" i="4"/>
  <c r="G155" i="4"/>
  <c r="I154" i="4"/>
  <c r="G154" i="4"/>
  <c r="I153" i="4"/>
  <c r="G153" i="4"/>
  <c r="I152" i="4"/>
  <c r="G152" i="4"/>
  <c r="I151" i="4"/>
  <c r="G151" i="4"/>
  <c r="I150" i="4"/>
  <c r="G150" i="4"/>
  <c r="I149" i="4"/>
  <c r="G149" i="4"/>
  <c r="I148" i="4"/>
  <c r="G148" i="4"/>
  <c r="I147" i="4"/>
  <c r="G147" i="4"/>
  <c r="I146" i="4"/>
  <c r="G146" i="4"/>
  <c r="I145" i="4"/>
  <c r="G145" i="4"/>
  <c r="I144" i="4"/>
  <c r="G144" i="4"/>
  <c r="I143" i="4"/>
  <c r="G143" i="4"/>
  <c r="I142" i="4"/>
  <c r="G142" i="4"/>
  <c r="I141" i="4"/>
  <c r="G141" i="4"/>
  <c r="I140" i="4"/>
  <c r="G140" i="4"/>
  <c r="I139" i="4"/>
  <c r="G139" i="4"/>
  <c r="I138" i="4"/>
  <c r="G138" i="4"/>
  <c r="I137" i="4"/>
  <c r="G137" i="4"/>
  <c r="I136" i="4"/>
  <c r="G136" i="4"/>
  <c r="I135" i="4"/>
  <c r="G135" i="4"/>
  <c r="I134" i="4"/>
  <c r="G134" i="4"/>
  <c r="I133" i="4"/>
  <c r="G133" i="4"/>
  <c r="I132" i="4"/>
  <c r="G132" i="4"/>
  <c r="I131" i="4"/>
  <c r="G131" i="4"/>
  <c r="I130" i="4"/>
  <c r="G130" i="4"/>
  <c r="I129" i="4"/>
  <c r="G129" i="4"/>
  <c r="I128" i="4"/>
  <c r="G128" i="4"/>
  <c r="I127" i="4"/>
  <c r="G127" i="4"/>
  <c r="I126" i="4"/>
  <c r="G126" i="4"/>
  <c r="I125" i="4"/>
  <c r="G125" i="4"/>
  <c r="I124" i="4"/>
  <c r="G124" i="4"/>
  <c r="I123" i="4"/>
  <c r="G123" i="4"/>
  <c r="I122" i="4"/>
  <c r="G122" i="4"/>
  <c r="I121" i="4"/>
  <c r="G121" i="4"/>
  <c r="I120" i="4"/>
  <c r="G120" i="4"/>
  <c r="I119" i="4"/>
  <c r="G119" i="4"/>
  <c r="I118" i="4"/>
  <c r="G118" i="4"/>
  <c r="I117" i="4"/>
  <c r="G117" i="4"/>
  <c r="I116" i="4"/>
  <c r="G116" i="4"/>
  <c r="I115" i="4"/>
  <c r="G115" i="4"/>
  <c r="I114" i="4"/>
  <c r="G114" i="4"/>
  <c r="I113" i="4"/>
  <c r="G113" i="4"/>
  <c r="I112" i="4"/>
  <c r="G112" i="4"/>
  <c r="I111" i="4"/>
  <c r="G111" i="4"/>
  <c r="I110" i="4"/>
  <c r="G110" i="4"/>
  <c r="I109" i="4"/>
  <c r="G109" i="4"/>
  <c r="I108" i="4"/>
  <c r="G108" i="4"/>
  <c r="I107" i="4"/>
  <c r="G107" i="4"/>
  <c r="I106" i="4"/>
  <c r="G106" i="4"/>
  <c r="I105" i="4"/>
  <c r="G105" i="4"/>
  <c r="I104" i="4"/>
  <c r="G104" i="4"/>
  <c r="I103" i="4"/>
  <c r="G103" i="4"/>
  <c r="I102" i="4"/>
  <c r="G102" i="4"/>
  <c r="I101" i="4"/>
  <c r="G101" i="4"/>
  <c r="I100" i="4"/>
  <c r="G100" i="4"/>
  <c r="I99" i="4"/>
  <c r="G99" i="4"/>
  <c r="I98" i="4"/>
  <c r="G98" i="4"/>
  <c r="I97" i="4"/>
  <c r="G97" i="4"/>
  <c r="I96" i="4"/>
  <c r="G96" i="4"/>
  <c r="I95" i="4"/>
  <c r="G95" i="4"/>
  <c r="I94" i="4"/>
  <c r="G94" i="4"/>
  <c r="I93" i="4"/>
  <c r="G93" i="4"/>
  <c r="I92" i="4"/>
  <c r="G92" i="4"/>
  <c r="I91" i="4"/>
  <c r="G91" i="4"/>
  <c r="I90" i="4"/>
  <c r="G90" i="4"/>
  <c r="I89" i="4"/>
  <c r="G89" i="4"/>
  <c r="I88" i="4"/>
  <c r="G88" i="4"/>
  <c r="I87" i="4"/>
  <c r="G87" i="4"/>
  <c r="I86" i="4"/>
  <c r="G86" i="4"/>
  <c r="I85" i="4"/>
  <c r="G85" i="4"/>
  <c r="I84" i="4"/>
  <c r="G84" i="4"/>
  <c r="I83" i="4"/>
  <c r="G83" i="4"/>
  <c r="I82" i="4"/>
  <c r="G82" i="4"/>
  <c r="I81" i="4"/>
  <c r="G81" i="4"/>
  <c r="I80" i="4"/>
  <c r="G80" i="4"/>
  <c r="I79" i="4"/>
  <c r="G79" i="4"/>
  <c r="I78" i="4"/>
  <c r="G78" i="4"/>
  <c r="I77" i="4"/>
  <c r="G77" i="4"/>
  <c r="I76" i="4"/>
  <c r="G76" i="4"/>
  <c r="I75" i="4"/>
  <c r="G75" i="4"/>
  <c r="I74" i="4"/>
  <c r="G74" i="4"/>
  <c r="I73" i="4"/>
  <c r="G73" i="4"/>
  <c r="I72" i="4"/>
  <c r="G72" i="4"/>
  <c r="I71" i="4"/>
  <c r="G71" i="4"/>
  <c r="I70" i="4"/>
  <c r="G70" i="4"/>
  <c r="I69" i="4"/>
  <c r="G69" i="4"/>
  <c r="I68" i="4"/>
  <c r="G68" i="4"/>
  <c r="I67" i="4"/>
  <c r="G67" i="4"/>
  <c r="I66" i="4"/>
  <c r="G66" i="4"/>
  <c r="I65" i="4"/>
  <c r="G65" i="4"/>
  <c r="I64" i="4"/>
  <c r="G64" i="4"/>
  <c r="I63" i="4"/>
  <c r="G63" i="4"/>
  <c r="I62" i="4"/>
  <c r="G62" i="4"/>
  <c r="I61" i="4"/>
  <c r="G61" i="4"/>
  <c r="I60" i="4"/>
  <c r="G60" i="4"/>
  <c r="I59" i="4"/>
  <c r="G59" i="4"/>
  <c r="I58" i="4"/>
  <c r="G58" i="4"/>
  <c r="I57" i="4"/>
  <c r="G57" i="4"/>
  <c r="I56" i="4"/>
  <c r="G56" i="4"/>
  <c r="I55" i="4"/>
  <c r="G55" i="4"/>
  <c r="I54" i="4"/>
  <c r="G54" i="4"/>
  <c r="I53" i="4"/>
  <c r="G53" i="4"/>
  <c r="I52" i="4"/>
  <c r="G52" i="4"/>
  <c r="I51" i="4"/>
  <c r="G51" i="4"/>
  <c r="I50" i="4"/>
  <c r="G50" i="4"/>
  <c r="I49" i="4"/>
  <c r="G49" i="4"/>
  <c r="I48" i="4"/>
  <c r="G48" i="4"/>
  <c r="I47" i="4"/>
  <c r="G47" i="4"/>
  <c r="I46" i="4"/>
  <c r="G46" i="4"/>
  <c r="I45" i="4"/>
  <c r="G45" i="4"/>
  <c r="I44" i="4"/>
  <c r="G44" i="4"/>
  <c r="I43" i="4"/>
  <c r="G43" i="4"/>
  <c r="I42" i="4"/>
  <c r="G42" i="4"/>
  <c r="I41" i="4"/>
  <c r="G41" i="4"/>
  <c r="I40" i="4"/>
  <c r="G40" i="4"/>
  <c r="I39" i="4"/>
  <c r="G39" i="4"/>
  <c r="I38" i="4"/>
  <c r="G38" i="4"/>
  <c r="I37" i="4"/>
  <c r="G37" i="4"/>
  <c r="I36" i="4"/>
  <c r="G36" i="4"/>
  <c r="I35" i="4"/>
  <c r="G35" i="4"/>
  <c r="I34" i="4"/>
  <c r="G34" i="4"/>
  <c r="I33" i="4"/>
  <c r="G33" i="4"/>
  <c r="I32" i="4"/>
  <c r="G32" i="4"/>
  <c r="I31" i="4"/>
  <c r="G31" i="4"/>
  <c r="I30" i="4"/>
  <c r="G30" i="4"/>
  <c r="I29" i="4"/>
  <c r="G29" i="4"/>
  <c r="I28" i="4"/>
  <c r="G28" i="4"/>
  <c r="I27" i="4"/>
  <c r="G27" i="4"/>
  <c r="I26" i="4"/>
  <c r="G26" i="4"/>
  <c r="I25" i="4"/>
  <c r="G25" i="4"/>
  <c r="I24" i="4"/>
  <c r="G24" i="4"/>
  <c r="I23" i="4"/>
  <c r="G23" i="4"/>
  <c r="I22" i="4"/>
  <c r="G22" i="4"/>
  <c r="I21" i="4"/>
  <c r="G21" i="4"/>
  <c r="I20" i="4"/>
  <c r="G20" i="4"/>
  <c r="I19" i="4"/>
  <c r="G19" i="4"/>
  <c r="I18" i="4"/>
  <c r="G18" i="4"/>
  <c r="I17" i="4"/>
  <c r="G17" i="4"/>
  <c r="I16" i="4"/>
  <c r="G16" i="4"/>
  <c r="I15" i="4"/>
  <c r="G15" i="4"/>
  <c r="I14" i="4"/>
  <c r="G14" i="4"/>
  <c r="I13" i="4"/>
  <c r="G13" i="4"/>
  <c r="I12" i="4"/>
  <c r="G12" i="4"/>
  <c r="I11" i="4"/>
  <c r="G11" i="4"/>
  <c r="I10" i="4"/>
  <c r="G10" i="4"/>
  <c r="I9" i="4"/>
  <c r="G9" i="4"/>
  <c r="I8" i="4"/>
  <c r="G8" i="4"/>
  <c r="I7" i="4"/>
  <c r="G7" i="4"/>
  <c r="I6" i="4"/>
  <c r="G6" i="4"/>
  <c r="I5" i="4"/>
  <c r="G5" i="4"/>
  <c r="I4" i="4"/>
  <c r="G4" i="4"/>
  <c r="I3" i="4"/>
  <c r="G3" i="4"/>
  <c r="I2" i="4"/>
  <c r="G2" i="4"/>
  <c r="K745" i="3"/>
  <c r="I745" i="3"/>
  <c r="M745" i="3"/>
  <c r="K744" i="3"/>
  <c r="I744" i="3"/>
  <c r="M744" i="3"/>
  <c r="K743" i="3"/>
  <c r="I743" i="3"/>
  <c r="M743" i="3"/>
  <c r="Q743" i="3" s="1"/>
  <c r="K742" i="3"/>
  <c r="I742" i="3"/>
  <c r="M742" i="3"/>
  <c r="O742" i="3" s="1"/>
  <c r="K741" i="3"/>
  <c r="I741" i="3"/>
  <c r="M741" i="3"/>
  <c r="Q741" i="3" s="1"/>
  <c r="K740" i="3"/>
  <c r="I740" i="3"/>
  <c r="M740" i="3"/>
  <c r="K739" i="3"/>
  <c r="I739" i="3"/>
  <c r="M739" i="3"/>
  <c r="N739" i="3" s="1"/>
  <c r="K738" i="3"/>
  <c r="I738" i="3"/>
  <c r="M738" i="3"/>
  <c r="P738" i="3" s="1"/>
  <c r="K737" i="3"/>
  <c r="I737" i="3"/>
  <c r="M737" i="3"/>
  <c r="K736" i="3"/>
  <c r="I736" i="3"/>
  <c r="M736" i="3"/>
  <c r="O736" i="3" s="1"/>
  <c r="K735" i="3"/>
  <c r="I735" i="3"/>
  <c r="M735" i="3"/>
  <c r="K734" i="3"/>
  <c r="I734" i="3"/>
  <c r="M734" i="3"/>
  <c r="K733" i="3"/>
  <c r="I733" i="3"/>
  <c r="M733" i="3"/>
  <c r="K732" i="3"/>
  <c r="I732" i="3"/>
  <c r="M732" i="3"/>
  <c r="K731" i="3"/>
  <c r="I731" i="3"/>
  <c r="M731" i="3"/>
  <c r="O731" i="3" s="1"/>
  <c r="K730" i="3"/>
  <c r="I730" i="3"/>
  <c r="M730" i="3"/>
  <c r="O730" i="3" s="1"/>
  <c r="K729" i="3"/>
  <c r="I729" i="3"/>
  <c r="M729" i="3"/>
  <c r="Q729" i="3" s="1"/>
  <c r="K728" i="3"/>
  <c r="I728" i="3"/>
  <c r="M728" i="3"/>
  <c r="K727" i="3"/>
  <c r="I727" i="3"/>
  <c r="M727" i="3"/>
  <c r="K726" i="3"/>
  <c r="I726" i="3"/>
  <c r="M726" i="3"/>
  <c r="K725" i="3"/>
  <c r="I725" i="3"/>
  <c r="M725" i="3"/>
  <c r="R725" i="3" s="1"/>
  <c r="K724" i="3"/>
  <c r="I724" i="3"/>
  <c r="M724" i="3"/>
  <c r="P724" i="3" s="1"/>
  <c r="K723" i="3"/>
  <c r="I723" i="3"/>
  <c r="M723" i="3"/>
  <c r="Q723" i="3" s="1"/>
  <c r="K722" i="3"/>
  <c r="I722" i="3"/>
  <c r="M722" i="3"/>
  <c r="K721" i="3"/>
  <c r="I721" i="3"/>
  <c r="M721" i="3"/>
  <c r="N721" i="3" s="1"/>
  <c r="K720" i="3"/>
  <c r="I720" i="3"/>
  <c r="M720" i="3"/>
  <c r="K719" i="3"/>
  <c r="I719" i="3"/>
  <c r="M719" i="3"/>
  <c r="N719" i="3" s="1"/>
  <c r="K718" i="3"/>
  <c r="I718" i="3"/>
  <c r="M718" i="3"/>
  <c r="K717" i="3"/>
  <c r="I717" i="3"/>
  <c r="M717" i="3"/>
  <c r="Q717" i="3" s="1"/>
  <c r="K716" i="3"/>
  <c r="I716" i="3"/>
  <c r="M716" i="3"/>
  <c r="N716" i="3" s="1"/>
  <c r="K715" i="3"/>
  <c r="I715" i="3"/>
  <c r="M715" i="3"/>
  <c r="K714" i="3"/>
  <c r="I714" i="3"/>
  <c r="M714" i="3"/>
  <c r="K713" i="3"/>
  <c r="I713" i="3"/>
  <c r="M713" i="3"/>
  <c r="N713" i="3" s="1"/>
  <c r="K712" i="3"/>
  <c r="I712" i="3"/>
  <c r="M712" i="3"/>
  <c r="K711" i="3"/>
  <c r="I711" i="3"/>
  <c r="M711" i="3"/>
  <c r="Q711" i="3" s="1"/>
  <c r="K710" i="3"/>
  <c r="I710" i="3"/>
  <c r="M710" i="3"/>
  <c r="K709" i="3"/>
  <c r="I709" i="3"/>
  <c r="M709" i="3"/>
  <c r="K708" i="3"/>
  <c r="I708" i="3"/>
  <c r="M708" i="3"/>
  <c r="O708" i="3" s="1"/>
  <c r="K707" i="3"/>
  <c r="I707" i="3"/>
  <c r="M707" i="3"/>
  <c r="N707" i="3" s="1"/>
  <c r="K706" i="3"/>
  <c r="I706" i="3"/>
  <c r="M706" i="3"/>
  <c r="O706" i="3" s="1"/>
  <c r="K705" i="3"/>
  <c r="I705" i="3"/>
  <c r="M705" i="3"/>
  <c r="Q705" i="3" s="1"/>
  <c r="K704" i="3"/>
  <c r="I704" i="3"/>
  <c r="M704" i="3"/>
  <c r="K703" i="3"/>
  <c r="I703" i="3"/>
  <c r="M703" i="3"/>
  <c r="N703" i="3" s="1"/>
  <c r="K702" i="3"/>
  <c r="I702" i="3"/>
  <c r="M702" i="3"/>
  <c r="P702" i="3" s="1"/>
  <c r="K701" i="3"/>
  <c r="I701" i="3"/>
  <c r="M701" i="3"/>
  <c r="O701" i="3" s="1"/>
  <c r="K700" i="3"/>
  <c r="I700" i="3"/>
  <c r="M700" i="3"/>
  <c r="O700" i="3" s="1"/>
  <c r="K699" i="3"/>
  <c r="I699" i="3"/>
  <c r="M699" i="3"/>
  <c r="Q699" i="3" s="1"/>
  <c r="K698" i="3"/>
  <c r="I698" i="3"/>
  <c r="M698" i="3"/>
  <c r="K697" i="3"/>
  <c r="I697" i="3"/>
  <c r="M697" i="3"/>
  <c r="N697" i="3" s="1"/>
  <c r="K696" i="3"/>
  <c r="I696" i="3"/>
  <c r="M696" i="3"/>
  <c r="K695" i="3"/>
  <c r="I695" i="3"/>
  <c r="M695" i="3"/>
  <c r="K694" i="3"/>
  <c r="I694" i="3"/>
  <c r="M694" i="3"/>
  <c r="N694" i="3" s="1"/>
  <c r="K693" i="3"/>
  <c r="I693" i="3"/>
  <c r="M693" i="3"/>
  <c r="P693" i="3" s="1"/>
  <c r="K692" i="3"/>
  <c r="I692" i="3"/>
  <c r="M692" i="3"/>
  <c r="K691" i="3"/>
  <c r="I691" i="3"/>
  <c r="M691" i="3"/>
  <c r="K690" i="3"/>
  <c r="I690" i="3"/>
  <c r="M690" i="3"/>
  <c r="P690" i="3" s="1"/>
  <c r="K689" i="3"/>
  <c r="I689" i="3"/>
  <c r="M689" i="3"/>
  <c r="N689" i="3" s="1"/>
  <c r="K688" i="3"/>
  <c r="I688" i="3"/>
  <c r="M688" i="3"/>
  <c r="N688" i="3" s="1"/>
  <c r="K687" i="3"/>
  <c r="I687" i="3"/>
  <c r="M687" i="3"/>
  <c r="P687" i="3" s="1"/>
  <c r="K686" i="3"/>
  <c r="I686" i="3"/>
  <c r="M686" i="3"/>
  <c r="K685" i="3"/>
  <c r="I685" i="3"/>
  <c r="M685" i="3"/>
  <c r="P685" i="3" s="1"/>
  <c r="K684" i="3"/>
  <c r="I684" i="3"/>
  <c r="M684" i="3"/>
  <c r="P684" i="3" s="1"/>
  <c r="K683" i="3"/>
  <c r="I683" i="3"/>
  <c r="M683" i="3"/>
  <c r="K682" i="3"/>
  <c r="I682" i="3"/>
  <c r="M682" i="3"/>
  <c r="K681" i="3"/>
  <c r="I681" i="3"/>
  <c r="M681" i="3"/>
  <c r="P681" i="3" s="1"/>
  <c r="K680" i="3"/>
  <c r="I680" i="3"/>
  <c r="M680" i="3"/>
  <c r="N680" i="3" s="1"/>
  <c r="K679" i="3"/>
  <c r="I679" i="3"/>
  <c r="M679" i="3"/>
  <c r="N679" i="3" s="1"/>
  <c r="K678" i="3"/>
  <c r="I678" i="3"/>
  <c r="M678" i="3"/>
  <c r="N678" i="3" s="1"/>
  <c r="K677" i="3"/>
  <c r="I677" i="3"/>
  <c r="M677" i="3"/>
  <c r="Q677" i="3" s="1"/>
  <c r="K676" i="3"/>
  <c r="I676" i="3"/>
  <c r="M676" i="3"/>
  <c r="N676" i="3" s="1"/>
  <c r="K675" i="3"/>
  <c r="I675" i="3"/>
  <c r="M675" i="3"/>
  <c r="K674" i="3"/>
  <c r="I674" i="3"/>
  <c r="M674" i="3"/>
  <c r="K673" i="3"/>
  <c r="I673" i="3"/>
  <c r="M673" i="3"/>
  <c r="P673" i="3" s="1"/>
  <c r="K672" i="3"/>
  <c r="I672" i="3"/>
  <c r="M672" i="3"/>
  <c r="Q672" i="3" s="1"/>
  <c r="K671" i="3"/>
  <c r="I671" i="3"/>
  <c r="M671" i="3"/>
  <c r="K670" i="3"/>
  <c r="I670" i="3"/>
  <c r="M670" i="3"/>
  <c r="O670" i="3" s="1"/>
  <c r="K669" i="3"/>
  <c r="I669" i="3"/>
  <c r="M669" i="3"/>
  <c r="P669" i="3" s="1"/>
  <c r="K668" i="3"/>
  <c r="I668" i="3"/>
  <c r="M668" i="3"/>
  <c r="K667" i="3"/>
  <c r="I667" i="3"/>
  <c r="M667" i="3"/>
  <c r="K666" i="3"/>
  <c r="I666" i="3"/>
  <c r="M666" i="3"/>
  <c r="K665" i="3"/>
  <c r="I665" i="3"/>
  <c r="M665" i="3"/>
  <c r="K664" i="3"/>
  <c r="I664" i="3"/>
  <c r="M664" i="3"/>
  <c r="N664" i="3" s="1"/>
  <c r="K663" i="3"/>
  <c r="I663" i="3"/>
  <c r="M663" i="3"/>
  <c r="P663" i="3" s="1"/>
  <c r="K662" i="3"/>
  <c r="I662" i="3"/>
  <c r="M662" i="3"/>
  <c r="K661" i="3"/>
  <c r="I661" i="3"/>
  <c r="M661" i="3"/>
  <c r="K660" i="3"/>
  <c r="I660" i="3"/>
  <c r="M660" i="3"/>
  <c r="P660" i="3" s="1"/>
  <c r="K659" i="3"/>
  <c r="I659" i="3"/>
  <c r="M659" i="3"/>
  <c r="Q659" i="3" s="1"/>
  <c r="K658" i="3"/>
  <c r="I658" i="3"/>
  <c r="M658" i="3"/>
  <c r="K657" i="3"/>
  <c r="I657" i="3"/>
  <c r="M657" i="3"/>
  <c r="P657" i="3" s="1"/>
  <c r="K656" i="3"/>
  <c r="I656" i="3"/>
  <c r="M656" i="3"/>
  <c r="K655" i="3"/>
  <c r="I655" i="3"/>
  <c r="M655" i="3"/>
  <c r="P655" i="3" s="1"/>
  <c r="K654" i="3"/>
  <c r="I654" i="3"/>
  <c r="M654" i="3"/>
  <c r="K653" i="3"/>
  <c r="I653" i="3"/>
  <c r="M653" i="3"/>
  <c r="Q653" i="3" s="1"/>
  <c r="K652" i="3"/>
  <c r="I652" i="3"/>
  <c r="M652" i="3"/>
  <c r="N652" i="3" s="1"/>
  <c r="K651" i="3"/>
  <c r="I651" i="3"/>
  <c r="M651" i="3"/>
  <c r="P651" i="3" s="1"/>
  <c r="K650" i="3"/>
  <c r="I650" i="3"/>
  <c r="M650" i="3"/>
  <c r="K649" i="3"/>
  <c r="I649" i="3"/>
  <c r="M649" i="3"/>
  <c r="K648" i="3"/>
  <c r="I648" i="3"/>
  <c r="M648" i="3"/>
  <c r="N648" i="3" s="1"/>
  <c r="K647" i="3"/>
  <c r="I647" i="3"/>
  <c r="M647" i="3"/>
  <c r="K646" i="3"/>
  <c r="I646" i="3"/>
  <c r="M646" i="3"/>
  <c r="P646" i="3" s="1"/>
  <c r="K645" i="3"/>
  <c r="I645" i="3"/>
  <c r="M645" i="3"/>
  <c r="P645" i="3" s="1"/>
  <c r="K644" i="3"/>
  <c r="I644" i="3"/>
  <c r="M644" i="3"/>
  <c r="K643" i="3"/>
  <c r="I643" i="3"/>
  <c r="M643" i="3"/>
  <c r="P643" i="3" s="1"/>
  <c r="K642" i="3"/>
  <c r="I642" i="3"/>
  <c r="M642" i="3"/>
  <c r="Q642" i="3" s="1"/>
  <c r="K641" i="3"/>
  <c r="I641" i="3"/>
  <c r="M641" i="3"/>
  <c r="K640" i="3"/>
  <c r="I640" i="3"/>
  <c r="M640" i="3"/>
  <c r="N640" i="3" s="1"/>
  <c r="K639" i="3"/>
  <c r="I639" i="3"/>
  <c r="M639" i="3"/>
  <c r="K638" i="3"/>
  <c r="I638" i="3"/>
  <c r="M638" i="3"/>
  <c r="K637" i="3"/>
  <c r="I637" i="3"/>
  <c r="M637" i="3"/>
  <c r="K636" i="3"/>
  <c r="I636" i="3"/>
  <c r="M636" i="3"/>
  <c r="K635" i="3"/>
  <c r="I635" i="3"/>
  <c r="M635" i="3"/>
  <c r="K634" i="3"/>
  <c r="I634" i="3"/>
  <c r="M634" i="3"/>
  <c r="O634" i="3" s="1"/>
  <c r="K633" i="3"/>
  <c r="I633" i="3"/>
  <c r="M633" i="3"/>
  <c r="P633" i="3" s="1"/>
  <c r="K632" i="3"/>
  <c r="I632" i="3"/>
  <c r="M632" i="3"/>
  <c r="K631" i="3"/>
  <c r="I631" i="3"/>
  <c r="M631" i="3"/>
  <c r="K630" i="3"/>
  <c r="I630" i="3"/>
  <c r="M630" i="3"/>
  <c r="K629" i="3"/>
  <c r="I629" i="3"/>
  <c r="M629" i="3"/>
  <c r="K628" i="3"/>
  <c r="I628" i="3"/>
  <c r="M628" i="3"/>
  <c r="P628" i="3" s="1"/>
  <c r="K627" i="3"/>
  <c r="I627" i="3"/>
  <c r="M627" i="3"/>
  <c r="P627" i="3" s="1"/>
  <c r="K626" i="3"/>
  <c r="I626" i="3"/>
  <c r="M626" i="3"/>
  <c r="N626" i="3" s="1"/>
  <c r="K625" i="3"/>
  <c r="I625" i="3"/>
  <c r="M625" i="3"/>
  <c r="N625" i="3" s="1"/>
  <c r="K624" i="3"/>
  <c r="I624" i="3"/>
  <c r="M624" i="3"/>
  <c r="R624" i="3" s="1"/>
  <c r="K623" i="3"/>
  <c r="I623" i="3"/>
  <c r="M623" i="3"/>
  <c r="P623" i="3" s="1"/>
  <c r="K622" i="3"/>
  <c r="I622" i="3"/>
  <c r="M622" i="3"/>
  <c r="P622" i="3" s="1"/>
  <c r="K621" i="3"/>
  <c r="I621" i="3"/>
  <c r="M621" i="3"/>
  <c r="K620" i="3"/>
  <c r="I620" i="3"/>
  <c r="M620" i="3"/>
  <c r="K619" i="3"/>
  <c r="I619" i="3"/>
  <c r="M619" i="3"/>
  <c r="R619" i="3" s="1"/>
  <c r="K618" i="3"/>
  <c r="I618" i="3"/>
  <c r="M618" i="3"/>
  <c r="K617" i="3"/>
  <c r="I617" i="3"/>
  <c r="M617" i="3"/>
  <c r="P617" i="3" s="1"/>
  <c r="K616" i="3"/>
  <c r="I616" i="3"/>
  <c r="M616" i="3"/>
  <c r="K615" i="3"/>
  <c r="I615" i="3"/>
  <c r="M615" i="3"/>
  <c r="R615" i="3" s="1"/>
  <c r="K614" i="3"/>
  <c r="I614" i="3"/>
  <c r="M614" i="3"/>
  <c r="K613" i="3"/>
  <c r="I613" i="3"/>
  <c r="M613" i="3"/>
  <c r="R613" i="3" s="1"/>
  <c r="K612" i="3"/>
  <c r="I612" i="3"/>
  <c r="M612" i="3"/>
  <c r="K611" i="3"/>
  <c r="I611" i="3"/>
  <c r="M611" i="3"/>
  <c r="N611" i="3" s="1"/>
  <c r="K610" i="3"/>
  <c r="I610" i="3"/>
  <c r="M610" i="3"/>
  <c r="K609" i="3"/>
  <c r="I609" i="3"/>
  <c r="M609" i="3"/>
  <c r="K608" i="3"/>
  <c r="I608" i="3"/>
  <c r="M608" i="3"/>
  <c r="K607" i="3"/>
  <c r="I607" i="3"/>
  <c r="M607" i="3"/>
  <c r="R607" i="3" s="1"/>
  <c r="K606" i="3"/>
  <c r="I606" i="3"/>
  <c r="M606" i="3"/>
  <c r="N606" i="3" s="1"/>
  <c r="K605" i="3"/>
  <c r="I605" i="3"/>
  <c r="M605" i="3"/>
  <c r="K604" i="3"/>
  <c r="I604" i="3"/>
  <c r="M604" i="3"/>
  <c r="N604" i="3" s="1"/>
  <c r="K603" i="3"/>
  <c r="I603" i="3"/>
  <c r="M603" i="3"/>
  <c r="N603" i="3" s="1"/>
  <c r="K602" i="3"/>
  <c r="I602" i="3"/>
  <c r="M602" i="3"/>
  <c r="P602" i="3" s="1"/>
  <c r="K601" i="3"/>
  <c r="I601" i="3"/>
  <c r="M601" i="3"/>
  <c r="K600" i="3"/>
  <c r="I600" i="3"/>
  <c r="M600" i="3"/>
  <c r="P600" i="3" s="1"/>
  <c r="K599" i="3"/>
  <c r="I599" i="3"/>
  <c r="M599" i="3"/>
  <c r="K598" i="3"/>
  <c r="I598" i="3"/>
  <c r="M598" i="3"/>
  <c r="O598" i="3" s="1"/>
  <c r="K597" i="3"/>
  <c r="I597" i="3"/>
  <c r="M597" i="3"/>
  <c r="K596" i="3"/>
  <c r="I596" i="3"/>
  <c r="M596" i="3"/>
  <c r="P596" i="3" s="1"/>
  <c r="K595" i="3"/>
  <c r="I595" i="3"/>
  <c r="M595" i="3"/>
  <c r="K594" i="3"/>
  <c r="I594" i="3"/>
  <c r="M594" i="3"/>
  <c r="P594" i="3" s="1"/>
  <c r="K593" i="3"/>
  <c r="I593" i="3"/>
  <c r="M593" i="3"/>
  <c r="K592" i="3"/>
  <c r="I592" i="3"/>
  <c r="M592" i="3"/>
  <c r="Q592" i="3" s="1"/>
  <c r="K591" i="3"/>
  <c r="I591" i="3"/>
  <c r="M591" i="3"/>
  <c r="K590" i="3"/>
  <c r="I590" i="3"/>
  <c r="M590" i="3"/>
  <c r="K589" i="3"/>
  <c r="I589" i="3"/>
  <c r="M589" i="3"/>
  <c r="K588" i="3"/>
  <c r="I588" i="3"/>
  <c r="M588" i="3"/>
  <c r="K587" i="3"/>
  <c r="I587" i="3"/>
  <c r="M587" i="3"/>
  <c r="N587" i="3" s="1"/>
  <c r="K586" i="3"/>
  <c r="I586" i="3"/>
  <c r="M586" i="3"/>
  <c r="R586" i="3" s="1"/>
  <c r="K585" i="3"/>
  <c r="I585" i="3"/>
  <c r="M585" i="3"/>
  <c r="K584" i="3"/>
  <c r="I584" i="3"/>
  <c r="M584" i="3"/>
  <c r="K583" i="3"/>
  <c r="I583" i="3"/>
  <c r="M583" i="3"/>
  <c r="R583" i="3" s="1"/>
  <c r="K582" i="3"/>
  <c r="I582" i="3"/>
  <c r="M582" i="3"/>
  <c r="K581" i="3"/>
  <c r="I581" i="3"/>
  <c r="M581" i="3"/>
  <c r="K580" i="3"/>
  <c r="I580" i="3"/>
  <c r="M580" i="3"/>
  <c r="P580" i="3" s="1"/>
  <c r="K579" i="3"/>
  <c r="I579" i="3"/>
  <c r="M579" i="3"/>
  <c r="K578" i="3"/>
  <c r="I578" i="3"/>
  <c r="M578" i="3"/>
  <c r="P578" i="3" s="1"/>
  <c r="K577" i="3"/>
  <c r="I577" i="3"/>
  <c r="M577" i="3"/>
  <c r="R577" i="3" s="1"/>
  <c r="K576" i="3"/>
  <c r="I576" i="3"/>
  <c r="M576" i="3"/>
  <c r="Q576" i="3" s="1"/>
  <c r="K575" i="3"/>
  <c r="I575" i="3"/>
  <c r="M575" i="3"/>
  <c r="K574" i="3"/>
  <c r="I574" i="3"/>
  <c r="M574" i="3"/>
  <c r="K573" i="3"/>
  <c r="I573" i="3"/>
  <c r="M573" i="3"/>
  <c r="O573" i="3" s="1"/>
  <c r="K572" i="3"/>
  <c r="I572" i="3"/>
  <c r="M572" i="3"/>
  <c r="R572" i="3" s="1"/>
  <c r="K571" i="3"/>
  <c r="I571" i="3"/>
  <c r="M571" i="3"/>
  <c r="O571" i="3" s="1"/>
  <c r="K570" i="3"/>
  <c r="I570" i="3"/>
  <c r="M570" i="3"/>
  <c r="Q570" i="3" s="1"/>
  <c r="K569" i="3"/>
  <c r="I569" i="3"/>
  <c r="M569" i="3"/>
  <c r="K568" i="3"/>
  <c r="I568" i="3"/>
  <c r="M568" i="3"/>
  <c r="N568" i="3" s="1"/>
  <c r="K567" i="3"/>
  <c r="I567" i="3"/>
  <c r="M567" i="3"/>
  <c r="O567" i="3" s="1"/>
  <c r="K566" i="3"/>
  <c r="I566" i="3"/>
  <c r="M566" i="3"/>
  <c r="N566" i="3" s="1"/>
  <c r="K565" i="3"/>
  <c r="I565" i="3"/>
  <c r="M565" i="3"/>
  <c r="N565" i="3" s="1"/>
  <c r="K564" i="3"/>
  <c r="I564" i="3"/>
  <c r="M564" i="3"/>
  <c r="P564" i="3" s="1"/>
  <c r="K563" i="3"/>
  <c r="I563" i="3"/>
  <c r="M563" i="3"/>
  <c r="K562" i="3"/>
  <c r="I562" i="3"/>
  <c r="M562" i="3"/>
  <c r="K561" i="3"/>
  <c r="I561" i="3"/>
  <c r="M561" i="3"/>
  <c r="K560" i="3"/>
  <c r="I560" i="3"/>
  <c r="M560" i="3"/>
  <c r="P560" i="3" s="1"/>
  <c r="K559" i="3"/>
  <c r="I559" i="3"/>
  <c r="M559" i="3"/>
  <c r="K558" i="3"/>
  <c r="I558" i="3"/>
  <c r="M558" i="3"/>
  <c r="P558" i="3" s="1"/>
  <c r="K557" i="3"/>
  <c r="I557" i="3"/>
  <c r="M557" i="3"/>
  <c r="K556" i="3"/>
  <c r="I556" i="3"/>
  <c r="M556" i="3"/>
  <c r="O556" i="3" s="1"/>
  <c r="K555" i="3"/>
  <c r="I555" i="3"/>
  <c r="M555" i="3"/>
  <c r="K554" i="3"/>
  <c r="I554" i="3"/>
  <c r="M554" i="3"/>
  <c r="N554" i="3" s="1"/>
  <c r="K553" i="3"/>
  <c r="I553" i="3"/>
  <c r="M553" i="3"/>
  <c r="N553" i="3" s="1"/>
  <c r="K552" i="3"/>
  <c r="I552" i="3"/>
  <c r="M552" i="3"/>
  <c r="K551" i="3"/>
  <c r="I551" i="3"/>
  <c r="M551" i="3"/>
  <c r="K550" i="3"/>
  <c r="I550" i="3"/>
  <c r="M550" i="3"/>
  <c r="N550" i="3" s="1"/>
  <c r="K549" i="3"/>
  <c r="I549" i="3"/>
  <c r="M549" i="3"/>
  <c r="R549" i="3" s="1"/>
  <c r="K548" i="3"/>
  <c r="I548" i="3"/>
  <c r="M548" i="3"/>
  <c r="K547" i="3"/>
  <c r="I547" i="3"/>
  <c r="M547" i="3"/>
  <c r="K546" i="3"/>
  <c r="I546" i="3"/>
  <c r="M546" i="3"/>
  <c r="P546" i="3" s="1"/>
  <c r="K545" i="3"/>
  <c r="I545" i="3"/>
  <c r="M545" i="3"/>
  <c r="K544" i="3"/>
  <c r="I544" i="3"/>
  <c r="M544" i="3"/>
  <c r="N544" i="3" s="1"/>
  <c r="K543" i="3"/>
  <c r="I543" i="3"/>
  <c r="M543" i="3"/>
  <c r="K542" i="3"/>
  <c r="I542" i="3"/>
  <c r="M542" i="3"/>
  <c r="K541" i="3"/>
  <c r="I541" i="3"/>
  <c r="M541" i="3"/>
  <c r="N541" i="3" s="1"/>
  <c r="K540" i="3"/>
  <c r="I540" i="3"/>
  <c r="M540" i="3"/>
  <c r="P540" i="3" s="1"/>
  <c r="K539" i="3"/>
  <c r="I539" i="3"/>
  <c r="M539" i="3"/>
  <c r="K538" i="3"/>
  <c r="I538" i="3"/>
  <c r="M538" i="3"/>
  <c r="K537" i="3"/>
  <c r="I537" i="3"/>
  <c r="M537" i="3"/>
  <c r="O537" i="3" s="1"/>
  <c r="K536" i="3"/>
  <c r="I536" i="3"/>
  <c r="M536" i="3"/>
  <c r="K535" i="3"/>
  <c r="I535" i="3"/>
  <c r="M535" i="3"/>
  <c r="N535" i="3" s="1"/>
  <c r="K534" i="3"/>
  <c r="I534" i="3"/>
  <c r="M534" i="3"/>
  <c r="P534" i="3" s="1"/>
  <c r="K533" i="3"/>
  <c r="I533" i="3"/>
  <c r="M533" i="3"/>
  <c r="N533" i="3" s="1"/>
  <c r="K532" i="3"/>
  <c r="I532" i="3"/>
  <c r="M532" i="3"/>
  <c r="O532" i="3" s="1"/>
  <c r="K531" i="3"/>
  <c r="I531" i="3"/>
  <c r="M531" i="3"/>
  <c r="R531" i="3" s="1"/>
  <c r="K530" i="3"/>
  <c r="I530" i="3"/>
  <c r="M530" i="3"/>
  <c r="P530" i="3" s="1"/>
  <c r="K529" i="3"/>
  <c r="I529" i="3"/>
  <c r="M529" i="3"/>
  <c r="N529" i="3" s="1"/>
  <c r="K528" i="3"/>
  <c r="I528" i="3"/>
  <c r="M528" i="3"/>
  <c r="P528" i="3" s="1"/>
  <c r="K527" i="3"/>
  <c r="I527" i="3"/>
  <c r="M527" i="3"/>
  <c r="N527" i="3" s="1"/>
  <c r="K526" i="3"/>
  <c r="I526" i="3"/>
  <c r="M526" i="3"/>
  <c r="P526" i="3" s="1"/>
  <c r="K525" i="3"/>
  <c r="I525" i="3"/>
  <c r="M525" i="3"/>
  <c r="K524" i="3"/>
  <c r="I524" i="3"/>
  <c r="M524" i="3"/>
  <c r="N524" i="3" s="1"/>
  <c r="K523" i="3"/>
  <c r="I523" i="3"/>
  <c r="M523" i="3"/>
  <c r="N523" i="3" s="1"/>
  <c r="K522" i="3"/>
  <c r="I522" i="3"/>
  <c r="M522" i="3"/>
  <c r="R522" i="3" s="1"/>
  <c r="K521" i="3"/>
  <c r="I521" i="3"/>
  <c r="M521" i="3"/>
  <c r="K520" i="3"/>
  <c r="I520" i="3"/>
  <c r="M520" i="3"/>
  <c r="R520" i="3" s="1"/>
  <c r="K519" i="3"/>
  <c r="I519" i="3"/>
  <c r="M519" i="3"/>
  <c r="P519" i="3" s="1"/>
  <c r="K518" i="3"/>
  <c r="I518" i="3"/>
  <c r="M518" i="3"/>
  <c r="K517" i="3"/>
  <c r="I517" i="3"/>
  <c r="M517" i="3"/>
  <c r="P517" i="3" s="1"/>
  <c r="K516" i="3"/>
  <c r="I516" i="3"/>
  <c r="M516" i="3"/>
  <c r="K515" i="3"/>
  <c r="I515" i="3"/>
  <c r="M515" i="3"/>
  <c r="O515" i="3" s="1"/>
  <c r="K514" i="3"/>
  <c r="I514" i="3"/>
  <c r="M514" i="3"/>
  <c r="K513" i="3"/>
  <c r="I513" i="3"/>
  <c r="M513" i="3"/>
  <c r="K512" i="3"/>
  <c r="I512" i="3"/>
  <c r="M512" i="3"/>
  <c r="K511" i="3"/>
  <c r="I511" i="3"/>
  <c r="M511" i="3"/>
  <c r="N511" i="3" s="1"/>
  <c r="K510" i="3"/>
  <c r="I510" i="3"/>
  <c r="M510" i="3"/>
  <c r="K509" i="3"/>
  <c r="I509" i="3"/>
  <c r="M509" i="3"/>
  <c r="K508" i="3"/>
  <c r="I508" i="3"/>
  <c r="M508" i="3"/>
  <c r="K507" i="3"/>
  <c r="I507" i="3"/>
  <c r="M507" i="3"/>
  <c r="K506" i="3"/>
  <c r="I506" i="3"/>
  <c r="M506" i="3"/>
  <c r="N506" i="3" s="1"/>
  <c r="K505" i="3"/>
  <c r="I505" i="3"/>
  <c r="M505" i="3"/>
  <c r="N505" i="3" s="1"/>
  <c r="K504" i="3"/>
  <c r="I504" i="3"/>
  <c r="M504" i="3"/>
  <c r="R504" i="3" s="1"/>
  <c r="K503" i="3"/>
  <c r="I503" i="3"/>
  <c r="M503" i="3"/>
  <c r="N503" i="3" s="1"/>
  <c r="K502" i="3"/>
  <c r="I502" i="3"/>
  <c r="M502" i="3"/>
  <c r="K501" i="3"/>
  <c r="I501" i="3"/>
  <c r="M501" i="3"/>
  <c r="P501" i="3" s="1"/>
  <c r="K500" i="3"/>
  <c r="I500" i="3"/>
  <c r="M500" i="3"/>
  <c r="K499" i="3"/>
  <c r="I499" i="3"/>
  <c r="M499" i="3"/>
  <c r="N499" i="3" s="1"/>
  <c r="K498" i="3"/>
  <c r="I498" i="3"/>
  <c r="M498" i="3"/>
  <c r="K497" i="3"/>
  <c r="I497" i="3"/>
  <c r="M497" i="3"/>
  <c r="O497" i="3" s="1"/>
  <c r="K496" i="3"/>
  <c r="I496" i="3"/>
  <c r="M496" i="3"/>
  <c r="K495" i="3"/>
  <c r="I495" i="3"/>
  <c r="M495" i="3"/>
  <c r="K494" i="3"/>
  <c r="I494" i="3"/>
  <c r="M494" i="3"/>
  <c r="R494" i="3" s="1"/>
  <c r="K493" i="3"/>
  <c r="I493" i="3"/>
  <c r="M493" i="3"/>
  <c r="K492" i="3"/>
  <c r="I492" i="3"/>
  <c r="M492" i="3"/>
  <c r="K491" i="3"/>
  <c r="I491" i="3"/>
  <c r="M491" i="3"/>
  <c r="K490" i="3"/>
  <c r="I490" i="3"/>
  <c r="M490" i="3"/>
  <c r="R490" i="3" s="1"/>
  <c r="K489" i="3"/>
  <c r="I489" i="3"/>
  <c r="M489" i="3"/>
  <c r="K488" i="3"/>
  <c r="I488" i="3"/>
  <c r="M488" i="3"/>
  <c r="O488" i="3" s="1"/>
  <c r="K487" i="3"/>
  <c r="I487" i="3"/>
  <c r="M487" i="3"/>
  <c r="N487" i="3" s="1"/>
  <c r="K486" i="3"/>
  <c r="I486" i="3"/>
  <c r="M486" i="3"/>
  <c r="R486" i="3" s="1"/>
  <c r="K485" i="3"/>
  <c r="I485" i="3"/>
  <c r="M485" i="3"/>
  <c r="Q485" i="3" s="1"/>
  <c r="K484" i="3"/>
  <c r="I484" i="3"/>
  <c r="M484" i="3"/>
  <c r="K483" i="3"/>
  <c r="I483" i="3"/>
  <c r="M483" i="3"/>
  <c r="K482" i="3"/>
  <c r="I482" i="3"/>
  <c r="M482" i="3"/>
  <c r="O482" i="3" s="1"/>
  <c r="K481" i="3"/>
  <c r="I481" i="3"/>
  <c r="M481" i="3"/>
  <c r="Q481" i="3" s="1"/>
  <c r="K480" i="3"/>
  <c r="I480" i="3"/>
  <c r="M480" i="3"/>
  <c r="Q480" i="3" s="1"/>
  <c r="K479" i="3"/>
  <c r="I479" i="3"/>
  <c r="M479" i="3"/>
  <c r="Q479" i="3" s="1"/>
  <c r="K478" i="3"/>
  <c r="I478" i="3"/>
  <c r="M478" i="3"/>
  <c r="R478" i="3" s="1"/>
  <c r="K477" i="3"/>
  <c r="I477" i="3"/>
  <c r="M477" i="3"/>
  <c r="K476" i="3"/>
  <c r="I476" i="3"/>
  <c r="M476" i="3"/>
  <c r="K475" i="3"/>
  <c r="I475" i="3"/>
  <c r="M475" i="3"/>
  <c r="K474" i="3"/>
  <c r="I474" i="3"/>
  <c r="M474" i="3"/>
  <c r="R474" i="3" s="1"/>
  <c r="K473" i="3"/>
  <c r="I473" i="3"/>
  <c r="M473" i="3"/>
  <c r="Q473" i="3" s="1"/>
  <c r="K472" i="3"/>
  <c r="I472" i="3"/>
  <c r="M472" i="3"/>
  <c r="R472" i="3" s="1"/>
  <c r="K471" i="3"/>
  <c r="I471" i="3"/>
  <c r="M471" i="3"/>
  <c r="K470" i="3"/>
  <c r="I470" i="3"/>
  <c r="M470" i="3"/>
  <c r="O470" i="3" s="1"/>
  <c r="K469" i="3"/>
  <c r="I469" i="3"/>
  <c r="M469" i="3"/>
  <c r="K468" i="3"/>
  <c r="I468" i="3"/>
  <c r="M468" i="3"/>
  <c r="K467" i="3"/>
  <c r="I467" i="3"/>
  <c r="M467" i="3"/>
  <c r="O467" i="3" s="1"/>
  <c r="K466" i="3"/>
  <c r="I466" i="3"/>
  <c r="M466" i="3"/>
  <c r="K465" i="3"/>
  <c r="I465" i="3"/>
  <c r="M465" i="3"/>
  <c r="N465" i="3" s="1"/>
  <c r="K464" i="3"/>
  <c r="I464" i="3"/>
  <c r="M464" i="3"/>
  <c r="K463" i="3"/>
  <c r="I463" i="3"/>
  <c r="M463" i="3"/>
  <c r="P463" i="3" s="1"/>
  <c r="K462" i="3"/>
  <c r="I462" i="3"/>
  <c r="M462" i="3"/>
  <c r="K461" i="3"/>
  <c r="I461" i="3"/>
  <c r="M461" i="3"/>
  <c r="K460" i="3"/>
  <c r="I460" i="3"/>
  <c r="M460" i="3"/>
  <c r="K459" i="3"/>
  <c r="I459" i="3"/>
  <c r="M459" i="3"/>
  <c r="O459" i="3" s="1"/>
  <c r="K458" i="3"/>
  <c r="I458" i="3"/>
  <c r="M458" i="3"/>
  <c r="O458" i="3" s="1"/>
  <c r="K457" i="3"/>
  <c r="I457" i="3"/>
  <c r="M457" i="3"/>
  <c r="N457" i="3" s="1"/>
  <c r="K456" i="3"/>
  <c r="I456" i="3"/>
  <c r="M456" i="3"/>
  <c r="K455" i="3"/>
  <c r="I455" i="3"/>
  <c r="M455" i="3"/>
  <c r="O455" i="3" s="1"/>
  <c r="K454" i="3"/>
  <c r="I454" i="3"/>
  <c r="M454" i="3"/>
  <c r="R454" i="3" s="1"/>
  <c r="K453" i="3"/>
  <c r="I453" i="3"/>
  <c r="M453" i="3"/>
  <c r="O453" i="3" s="1"/>
  <c r="K452" i="3"/>
  <c r="I452" i="3"/>
  <c r="M452" i="3"/>
  <c r="N452" i="3" s="1"/>
  <c r="K451" i="3"/>
  <c r="I451" i="3"/>
  <c r="M451" i="3"/>
  <c r="P451" i="3" s="1"/>
  <c r="K450" i="3"/>
  <c r="I450" i="3"/>
  <c r="M450" i="3"/>
  <c r="K449" i="3"/>
  <c r="I449" i="3"/>
  <c r="M449" i="3"/>
  <c r="O449" i="3" s="1"/>
  <c r="K448" i="3"/>
  <c r="I448" i="3"/>
  <c r="M448" i="3"/>
  <c r="R448" i="3" s="1"/>
  <c r="K447" i="3"/>
  <c r="I447" i="3"/>
  <c r="M447" i="3"/>
  <c r="P447" i="3" s="1"/>
  <c r="K446" i="3"/>
  <c r="I446" i="3"/>
  <c r="M446" i="3"/>
  <c r="P446" i="3" s="1"/>
  <c r="K445" i="3"/>
  <c r="I445" i="3"/>
  <c r="M445" i="3"/>
  <c r="P445" i="3" s="1"/>
  <c r="K444" i="3"/>
  <c r="I444" i="3"/>
  <c r="M444" i="3"/>
  <c r="K443" i="3"/>
  <c r="I443" i="3"/>
  <c r="M443" i="3"/>
  <c r="N443" i="3" s="1"/>
  <c r="K442" i="3"/>
  <c r="I442" i="3"/>
  <c r="M442" i="3"/>
  <c r="K441" i="3"/>
  <c r="I441" i="3"/>
  <c r="M441" i="3"/>
  <c r="K440" i="3"/>
  <c r="I440" i="3"/>
  <c r="M440" i="3"/>
  <c r="P440" i="3" s="1"/>
  <c r="K439" i="3"/>
  <c r="I439" i="3"/>
  <c r="M439" i="3"/>
  <c r="K438" i="3"/>
  <c r="I438" i="3"/>
  <c r="M438" i="3"/>
  <c r="K437" i="3"/>
  <c r="I437" i="3"/>
  <c r="M437" i="3"/>
  <c r="O437" i="3" s="1"/>
  <c r="K436" i="3"/>
  <c r="I436" i="3"/>
  <c r="M436" i="3"/>
  <c r="P436" i="3" s="1"/>
  <c r="K435" i="3"/>
  <c r="I435" i="3"/>
  <c r="M435" i="3"/>
  <c r="K434" i="3"/>
  <c r="I434" i="3"/>
  <c r="M434" i="3"/>
  <c r="K433" i="3"/>
  <c r="I433" i="3"/>
  <c r="M433" i="3"/>
  <c r="P433" i="3" s="1"/>
  <c r="K432" i="3"/>
  <c r="I432" i="3"/>
  <c r="M432" i="3"/>
  <c r="K431" i="3"/>
  <c r="I431" i="3"/>
  <c r="M431" i="3"/>
  <c r="K430" i="3"/>
  <c r="I430" i="3"/>
  <c r="M430" i="3"/>
  <c r="K429" i="3"/>
  <c r="I429" i="3"/>
  <c r="M429" i="3"/>
  <c r="O429" i="3" s="1"/>
  <c r="K428" i="3"/>
  <c r="I428" i="3"/>
  <c r="M428" i="3"/>
  <c r="K427" i="3"/>
  <c r="I427" i="3"/>
  <c r="M427" i="3"/>
  <c r="P427" i="3" s="1"/>
  <c r="K426" i="3"/>
  <c r="I426" i="3"/>
  <c r="M426" i="3"/>
  <c r="K425" i="3"/>
  <c r="I425" i="3"/>
  <c r="M425" i="3"/>
  <c r="O425" i="3" s="1"/>
  <c r="K424" i="3"/>
  <c r="I424" i="3"/>
  <c r="M424" i="3"/>
  <c r="K423" i="3"/>
  <c r="I423" i="3"/>
  <c r="M423" i="3"/>
  <c r="O423" i="3" s="1"/>
  <c r="K422" i="3"/>
  <c r="I422" i="3"/>
  <c r="M422" i="3"/>
  <c r="O422" i="3" s="1"/>
  <c r="K421" i="3"/>
  <c r="I421" i="3"/>
  <c r="M421" i="3"/>
  <c r="K420" i="3"/>
  <c r="I420" i="3"/>
  <c r="M420" i="3"/>
  <c r="K419" i="3"/>
  <c r="I419" i="3"/>
  <c r="M419" i="3"/>
  <c r="K418" i="3"/>
  <c r="I418" i="3"/>
  <c r="M418" i="3"/>
  <c r="R418" i="3" s="1"/>
  <c r="K417" i="3"/>
  <c r="I417" i="3"/>
  <c r="M417" i="3"/>
  <c r="N417" i="3" s="1"/>
  <c r="K416" i="3"/>
  <c r="I416" i="3"/>
  <c r="M416" i="3"/>
  <c r="N416" i="3" s="1"/>
  <c r="K415" i="3"/>
  <c r="I415" i="3"/>
  <c r="M415" i="3"/>
  <c r="P415" i="3" s="1"/>
  <c r="K414" i="3"/>
  <c r="I414" i="3"/>
  <c r="M414" i="3"/>
  <c r="Q414" i="3" s="1"/>
  <c r="K413" i="3"/>
  <c r="I413" i="3"/>
  <c r="M413" i="3"/>
  <c r="K412" i="3"/>
  <c r="I412" i="3"/>
  <c r="M412" i="3"/>
  <c r="N412" i="3" s="1"/>
  <c r="K411" i="3"/>
  <c r="I411" i="3"/>
  <c r="M411" i="3"/>
  <c r="K410" i="3"/>
  <c r="I410" i="3"/>
  <c r="M410" i="3"/>
  <c r="N410" i="3" s="1"/>
  <c r="K409" i="3"/>
  <c r="I409" i="3"/>
  <c r="M409" i="3"/>
  <c r="P409" i="3" s="1"/>
  <c r="K408" i="3"/>
  <c r="I408" i="3"/>
  <c r="M408" i="3"/>
  <c r="R408" i="3" s="1"/>
  <c r="K407" i="3"/>
  <c r="I407" i="3"/>
  <c r="M407" i="3"/>
  <c r="K406" i="3"/>
  <c r="I406" i="3"/>
  <c r="M406" i="3"/>
  <c r="K405" i="3"/>
  <c r="I405" i="3"/>
  <c r="M405" i="3"/>
  <c r="K404" i="3"/>
  <c r="I404" i="3"/>
  <c r="M404" i="3"/>
  <c r="O404" i="3" s="1"/>
  <c r="K403" i="3"/>
  <c r="I403" i="3"/>
  <c r="M403" i="3"/>
  <c r="K402" i="3"/>
  <c r="I402" i="3"/>
  <c r="M402" i="3"/>
  <c r="K401" i="3"/>
  <c r="I401" i="3"/>
  <c r="M401" i="3"/>
  <c r="O401" i="3" s="1"/>
  <c r="K400" i="3"/>
  <c r="I400" i="3"/>
  <c r="M400" i="3"/>
  <c r="P400" i="3" s="1"/>
  <c r="K399" i="3"/>
  <c r="I399" i="3"/>
  <c r="M399" i="3"/>
  <c r="K398" i="3"/>
  <c r="I398" i="3"/>
  <c r="M398" i="3"/>
  <c r="P398" i="3" s="1"/>
  <c r="K397" i="3"/>
  <c r="I397" i="3"/>
  <c r="M397" i="3"/>
  <c r="P397" i="3" s="1"/>
  <c r="K396" i="3"/>
  <c r="I396" i="3"/>
  <c r="M396" i="3"/>
  <c r="K395" i="3"/>
  <c r="I395" i="3"/>
  <c r="M395" i="3"/>
  <c r="O395" i="3" s="1"/>
  <c r="K394" i="3"/>
  <c r="I394" i="3"/>
  <c r="M394" i="3"/>
  <c r="K393" i="3"/>
  <c r="I393" i="3"/>
  <c r="M393" i="3"/>
  <c r="P393" i="3" s="1"/>
  <c r="K392" i="3"/>
  <c r="I392" i="3"/>
  <c r="M392" i="3"/>
  <c r="N392" i="3" s="1"/>
  <c r="K391" i="3"/>
  <c r="I391" i="3"/>
  <c r="M391" i="3"/>
  <c r="P391" i="3" s="1"/>
  <c r="K390" i="3"/>
  <c r="I390" i="3"/>
  <c r="M390" i="3"/>
  <c r="R390" i="3" s="1"/>
  <c r="K389" i="3"/>
  <c r="I389" i="3"/>
  <c r="M389" i="3"/>
  <c r="P389" i="3" s="1"/>
  <c r="K388" i="3"/>
  <c r="I388" i="3"/>
  <c r="M388" i="3"/>
  <c r="N388" i="3" s="1"/>
  <c r="K387" i="3"/>
  <c r="I387" i="3"/>
  <c r="M387" i="3"/>
  <c r="N387" i="3" s="1"/>
  <c r="K386" i="3"/>
  <c r="I386" i="3"/>
  <c r="M386" i="3"/>
  <c r="N386" i="3" s="1"/>
  <c r="K385" i="3"/>
  <c r="I385" i="3"/>
  <c r="M385" i="3"/>
  <c r="K384" i="3"/>
  <c r="I384" i="3"/>
  <c r="M384" i="3"/>
  <c r="N384" i="3" s="1"/>
  <c r="K383" i="3"/>
  <c r="I383" i="3"/>
  <c r="M383" i="3"/>
  <c r="K382" i="3"/>
  <c r="I382" i="3"/>
  <c r="M382" i="3"/>
  <c r="N382" i="3" s="1"/>
  <c r="K381" i="3"/>
  <c r="I381" i="3"/>
  <c r="M381" i="3"/>
  <c r="K380" i="3"/>
  <c r="I380" i="3"/>
  <c r="M380" i="3"/>
  <c r="O380" i="3" s="1"/>
  <c r="K379" i="3"/>
  <c r="I379" i="3"/>
  <c r="M379" i="3"/>
  <c r="K378" i="3"/>
  <c r="I378" i="3"/>
  <c r="M378" i="3"/>
  <c r="P378" i="3" s="1"/>
  <c r="K377" i="3"/>
  <c r="I377" i="3"/>
  <c r="M377" i="3"/>
  <c r="Q377" i="3" s="1"/>
  <c r="K376" i="3"/>
  <c r="I376" i="3"/>
  <c r="M376" i="3"/>
  <c r="K375" i="3"/>
  <c r="I375" i="3"/>
  <c r="M375" i="3"/>
  <c r="P375" i="3" s="1"/>
  <c r="K374" i="3"/>
  <c r="I374" i="3"/>
  <c r="M374" i="3"/>
  <c r="N374" i="3" s="1"/>
  <c r="K373" i="3"/>
  <c r="I373" i="3"/>
  <c r="M373" i="3"/>
  <c r="P373" i="3" s="1"/>
  <c r="K372" i="3"/>
  <c r="I372" i="3"/>
  <c r="M372" i="3"/>
  <c r="K371" i="3"/>
  <c r="I371" i="3"/>
  <c r="M371" i="3"/>
  <c r="N371" i="3" s="1"/>
  <c r="K370" i="3"/>
  <c r="I370" i="3"/>
  <c r="M370" i="3"/>
  <c r="R370" i="3" s="1"/>
  <c r="K369" i="3"/>
  <c r="I369" i="3"/>
  <c r="M369" i="3"/>
  <c r="K368" i="3"/>
  <c r="I368" i="3"/>
  <c r="M368" i="3"/>
  <c r="N368" i="3" s="1"/>
  <c r="K367" i="3"/>
  <c r="I367" i="3"/>
  <c r="M367" i="3"/>
  <c r="Q367" i="3" s="1"/>
  <c r="K366" i="3"/>
  <c r="I366" i="3"/>
  <c r="M366" i="3"/>
  <c r="K365" i="3"/>
  <c r="I365" i="3"/>
  <c r="M365" i="3"/>
  <c r="O365" i="3" s="1"/>
  <c r="K364" i="3"/>
  <c r="I364" i="3"/>
  <c r="M364" i="3"/>
  <c r="K363" i="3"/>
  <c r="I363" i="3"/>
  <c r="M363" i="3"/>
  <c r="K362" i="3"/>
  <c r="I362" i="3"/>
  <c r="M362" i="3"/>
  <c r="N362" i="3" s="1"/>
  <c r="K361" i="3"/>
  <c r="I361" i="3"/>
  <c r="M361" i="3"/>
  <c r="O361" i="3" s="1"/>
  <c r="K360" i="3"/>
  <c r="I360" i="3"/>
  <c r="M360" i="3"/>
  <c r="K359" i="3"/>
  <c r="I359" i="3"/>
  <c r="M359" i="3"/>
  <c r="K358" i="3"/>
  <c r="I358" i="3"/>
  <c r="M358" i="3"/>
  <c r="K357" i="3"/>
  <c r="I357" i="3"/>
  <c r="M357" i="3"/>
  <c r="P357" i="3" s="1"/>
  <c r="K356" i="3"/>
  <c r="I356" i="3"/>
  <c r="M356" i="3"/>
  <c r="K355" i="3"/>
  <c r="I355" i="3"/>
  <c r="M355" i="3"/>
  <c r="N355" i="3" s="1"/>
  <c r="K354" i="3"/>
  <c r="I354" i="3"/>
  <c r="M354" i="3"/>
  <c r="K353" i="3"/>
  <c r="I353" i="3"/>
  <c r="M353" i="3"/>
  <c r="K352" i="3"/>
  <c r="I352" i="3"/>
  <c r="M352" i="3"/>
  <c r="K351" i="3"/>
  <c r="I351" i="3"/>
  <c r="M351" i="3"/>
  <c r="K350" i="3"/>
  <c r="I350" i="3"/>
  <c r="M350" i="3"/>
  <c r="N350" i="3" s="1"/>
  <c r="K349" i="3"/>
  <c r="I349" i="3"/>
  <c r="M349" i="3"/>
  <c r="N349" i="3" s="1"/>
  <c r="K348" i="3"/>
  <c r="I348" i="3"/>
  <c r="M348" i="3"/>
  <c r="K347" i="3"/>
  <c r="I347" i="3"/>
  <c r="M347" i="3"/>
  <c r="O347" i="3" s="1"/>
  <c r="K346" i="3"/>
  <c r="I346" i="3"/>
  <c r="M346" i="3"/>
  <c r="P346" i="3" s="1"/>
  <c r="K345" i="3"/>
  <c r="I345" i="3"/>
  <c r="M345" i="3"/>
  <c r="N345" i="3" s="1"/>
  <c r="K344" i="3"/>
  <c r="I344" i="3"/>
  <c r="M344" i="3"/>
  <c r="N344" i="3" s="1"/>
  <c r="K343" i="3"/>
  <c r="I343" i="3"/>
  <c r="M343" i="3"/>
  <c r="O343" i="3" s="1"/>
  <c r="K342" i="3"/>
  <c r="I342" i="3"/>
  <c r="M342" i="3"/>
  <c r="K341" i="3"/>
  <c r="I341" i="3"/>
  <c r="M341" i="3"/>
  <c r="O341" i="3" s="1"/>
  <c r="K340" i="3"/>
  <c r="I340" i="3"/>
  <c r="M340" i="3"/>
  <c r="K339" i="3"/>
  <c r="I339" i="3"/>
  <c r="M339" i="3"/>
  <c r="K338" i="3"/>
  <c r="I338" i="3"/>
  <c r="M338" i="3"/>
  <c r="K337" i="3"/>
  <c r="I337" i="3"/>
  <c r="M337" i="3"/>
  <c r="N337" i="3" s="1"/>
  <c r="K336" i="3"/>
  <c r="I336" i="3"/>
  <c r="M336" i="3"/>
  <c r="K335" i="3"/>
  <c r="I335" i="3"/>
  <c r="M335" i="3"/>
  <c r="K334" i="3"/>
  <c r="I334" i="3"/>
  <c r="M334" i="3"/>
  <c r="K333" i="3"/>
  <c r="I333" i="3"/>
  <c r="M333" i="3"/>
  <c r="K332" i="3"/>
  <c r="I332" i="3"/>
  <c r="M332" i="3"/>
  <c r="Q332" i="3" s="1"/>
  <c r="K331" i="3"/>
  <c r="I331" i="3"/>
  <c r="M331" i="3"/>
  <c r="N331" i="3" s="1"/>
  <c r="K330" i="3"/>
  <c r="I330" i="3"/>
  <c r="M330" i="3"/>
  <c r="Q330" i="3" s="1"/>
  <c r="K329" i="3"/>
  <c r="I329" i="3"/>
  <c r="M329" i="3"/>
  <c r="K328" i="3"/>
  <c r="I328" i="3"/>
  <c r="M328" i="3"/>
  <c r="N328" i="3" s="1"/>
  <c r="K327" i="3"/>
  <c r="I327" i="3"/>
  <c r="M327" i="3"/>
  <c r="O327" i="3" s="1"/>
  <c r="K326" i="3"/>
  <c r="I326" i="3"/>
  <c r="M326" i="3"/>
  <c r="N326" i="3" s="1"/>
  <c r="K325" i="3"/>
  <c r="I325" i="3"/>
  <c r="M325" i="3"/>
  <c r="N325" i="3" s="1"/>
  <c r="K324" i="3"/>
  <c r="I324" i="3"/>
  <c r="M324" i="3"/>
  <c r="K323" i="3"/>
  <c r="I323" i="3"/>
  <c r="M323" i="3"/>
  <c r="O323" i="3" s="1"/>
  <c r="K322" i="3"/>
  <c r="I322" i="3"/>
  <c r="M322" i="3"/>
  <c r="K321" i="3"/>
  <c r="I321" i="3"/>
  <c r="M321" i="3"/>
  <c r="Q321" i="3" s="1"/>
  <c r="K320" i="3"/>
  <c r="I320" i="3"/>
  <c r="M320" i="3"/>
  <c r="K319" i="3"/>
  <c r="I319" i="3"/>
  <c r="M319" i="3"/>
  <c r="N319" i="3" s="1"/>
  <c r="K318" i="3"/>
  <c r="I318" i="3"/>
  <c r="M318" i="3"/>
  <c r="K317" i="3"/>
  <c r="I317" i="3"/>
  <c r="M317" i="3"/>
  <c r="N317" i="3" s="1"/>
  <c r="K316" i="3"/>
  <c r="I316" i="3"/>
  <c r="M316" i="3"/>
  <c r="R316" i="3" s="1"/>
  <c r="K315" i="3"/>
  <c r="I315" i="3"/>
  <c r="M315" i="3"/>
  <c r="K314" i="3"/>
  <c r="I314" i="3"/>
  <c r="M314" i="3"/>
  <c r="O314" i="3" s="1"/>
  <c r="K313" i="3"/>
  <c r="I313" i="3"/>
  <c r="M313" i="3"/>
  <c r="O313" i="3" s="1"/>
  <c r="K312" i="3"/>
  <c r="I312" i="3"/>
  <c r="M312" i="3"/>
  <c r="Q312" i="3" s="1"/>
  <c r="K311" i="3"/>
  <c r="I311" i="3"/>
  <c r="M311" i="3"/>
  <c r="K310" i="3"/>
  <c r="I310" i="3"/>
  <c r="M310" i="3"/>
  <c r="N310" i="3" s="1"/>
  <c r="K309" i="3"/>
  <c r="I309" i="3"/>
  <c r="M309" i="3"/>
  <c r="K308" i="3"/>
  <c r="I308" i="3"/>
  <c r="M308" i="3"/>
  <c r="K307" i="3"/>
  <c r="I307" i="3"/>
  <c r="M307" i="3"/>
  <c r="N307" i="3" s="1"/>
  <c r="K306" i="3"/>
  <c r="I306" i="3"/>
  <c r="M306" i="3"/>
  <c r="Q306" i="3" s="1"/>
  <c r="K305" i="3"/>
  <c r="I305" i="3"/>
  <c r="M305" i="3"/>
  <c r="N305" i="3" s="1"/>
  <c r="K304" i="3"/>
  <c r="I304" i="3"/>
  <c r="M304" i="3"/>
  <c r="P304" i="3" s="1"/>
  <c r="K303" i="3"/>
  <c r="I303" i="3"/>
  <c r="M303" i="3"/>
  <c r="K302" i="3"/>
  <c r="I302" i="3"/>
  <c r="M302" i="3"/>
  <c r="K301" i="3"/>
  <c r="I301" i="3"/>
  <c r="M301" i="3"/>
  <c r="K300" i="3"/>
  <c r="I300" i="3"/>
  <c r="M300" i="3"/>
  <c r="K299" i="3"/>
  <c r="I299" i="3"/>
  <c r="M299" i="3"/>
  <c r="N299" i="3" s="1"/>
  <c r="K298" i="3"/>
  <c r="I298" i="3"/>
  <c r="M298" i="3"/>
  <c r="K297" i="3"/>
  <c r="I297" i="3"/>
  <c r="M297" i="3"/>
  <c r="O297" i="3" s="1"/>
  <c r="K296" i="3"/>
  <c r="I296" i="3"/>
  <c r="M296" i="3"/>
  <c r="N296" i="3" s="1"/>
  <c r="K295" i="3"/>
  <c r="I295" i="3"/>
  <c r="M295" i="3"/>
  <c r="K294" i="3"/>
  <c r="I294" i="3"/>
  <c r="M294" i="3"/>
  <c r="Q294" i="3" s="1"/>
  <c r="K293" i="3"/>
  <c r="I293" i="3"/>
  <c r="M293" i="3"/>
  <c r="K292" i="3"/>
  <c r="I292" i="3"/>
  <c r="M292" i="3"/>
  <c r="O292" i="3" s="1"/>
  <c r="K291" i="3"/>
  <c r="I291" i="3"/>
  <c r="M291" i="3"/>
  <c r="K290" i="3"/>
  <c r="I290" i="3"/>
  <c r="M290" i="3"/>
  <c r="K289" i="3"/>
  <c r="I289" i="3"/>
  <c r="M289" i="3"/>
  <c r="O289" i="3" s="1"/>
  <c r="K288" i="3"/>
  <c r="I288" i="3"/>
  <c r="M288" i="3"/>
  <c r="K287" i="3"/>
  <c r="I287" i="3"/>
  <c r="M287" i="3"/>
  <c r="O287" i="3" s="1"/>
  <c r="K286" i="3"/>
  <c r="I286" i="3"/>
  <c r="M286" i="3"/>
  <c r="R286" i="3" s="1"/>
  <c r="K285" i="3"/>
  <c r="I285" i="3"/>
  <c r="M285" i="3"/>
  <c r="K284" i="3"/>
  <c r="I284" i="3"/>
  <c r="M284" i="3"/>
  <c r="K283" i="3"/>
  <c r="I283" i="3"/>
  <c r="M283" i="3"/>
  <c r="O283" i="3" s="1"/>
  <c r="K282" i="3"/>
  <c r="I282" i="3"/>
  <c r="M282" i="3"/>
  <c r="O282" i="3" s="1"/>
  <c r="K281" i="3"/>
  <c r="I281" i="3"/>
  <c r="M281" i="3"/>
  <c r="K280" i="3"/>
  <c r="I280" i="3"/>
  <c r="M280" i="3"/>
  <c r="K279" i="3"/>
  <c r="I279" i="3"/>
  <c r="M279" i="3"/>
  <c r="R279" i="3" s="1"/>
  <c r="K278" i="3"/>
  <c r="I278" i="3"/>
  <c r="M278" i="3"/>
  <c r="K277" i="3"/>
  <c r="I277" i="3"/>
  <c r="M277" i="3"/>
  <c r="P277" i="3" s="1"/>
  <c r="K276" i="3"/>
  <c r="I276" i="3"/>
  <c r="M276" i="3"/>
  <c r="R276" i="3" s="1"/>
  <c r="K275" i="3"/>
  <c r="I275" i="3"/>
  <c r="M275" i="3"/>
  <c r="O275" i="3" s="1"/>
  <c r="K274" i="3"/>
  <c r="I274" i="3"/>
  <c r="M274" i="3"/>
  <c r="K273" i="3"/>
  <c r="I273" i="3"/>
  <c r="M273" i="3"/>
  <c r="K272" i="3"/>
  <c r="I272" i="3"/>
  <c r="M272" i="3"/>
  <c r="K271" i="3"/>
  <c r="I271" i="3"/>
  <c r="M271" i="3"/>
  <c r="R271" i="3" s="1"/>
  <c r="K270" i="3"/>
  <c r="I270" i="3"/>
  <c r="M270" i="3"/>
  <c r="K269" i="3"/>
  <c r="I269" i="3"/>
  <c r="M269" i="3"/>
  <c r="K268" i="3"/>
  <c r="I268" i="3"/>
  <c r="M268" i="3"/>
  <c r="K267" i="3"/>
  <c r="I267" i="3"/>
  <c r="M267" i="3"/>
  <c r="K266" i="3"/>
  <c r="I266" i="3"/>
  <c r="M266" i="3"/>
  <c r="O266" i="3" s="1"/>
  <c r="K265" i="3"/>
  <c r="I265" i="3"/>
  <c r="M265" i="3"/>
  <c r="R265" i="3" s="1"/>
  <c r="K264" i="3"/>
  <c r="I264" i="3"/>
  <c r="M264" i="3"/>
  <c r="N264" i="3" s="1"/>
  <c r="K263" i="3"/>
  <c r="I263" i="3"/>
  <c r="M263" i="3"/>
  <c r="N263" i="3" s="1"/>
  <c r="K262" i="3"/>
  <c r="I262" i="3"/>
  <c r="M262" i="3"/>
  <c r="P262" i="3" s="1"/>
  <c r="K261" i="3"/>
  <c r="I261" i="3"/>
  <c r="M261" i="3"/>
  <c r="K260" i="3"/>
  <c r="I260" i="3"/>
  <c r="M260" i="3"/>
  <c r="N260" i="3" s="1"/>
  <c r="K259" i="3"/>
  <c r="I259" i="3"/>
  <c r="M259" i="3"/>
  <c r="R259" i="3" s="1"/>
  <c r="K258" i="3"/>
  <c r="I258" i="3"/>
  <c r="M258" i="3"/>
  <c r="K257" i="3"/>
  <c r="I257" i="3"/>
  <c r="M257" i="3"/>
  <c r="K256" i="3"/>
  <c r="I256" i="3"/>
  <c r="M256" i="3"/>
  <c r="P256" i="3" s="1"/>
  <c r="K255" i="3"/>
  <c r="I255" i="3"/>
  <c r="M255" i="3"/>
  <c r="K254" i="3"/>
  <c r="I254" i="3"/>
  <c r="M254" i="3"/>
  <c r="K253" i="3"/>
  <c r="I253" i="3"/>
  <c r="M253" i="3"/>
  <c r="R253" i="3" s="1"/>
  <c r="K252" i="3"/>
  <c r="I252" i="3"/>
  <c r="M252" i="3"/>
  <c r="R252" i="3" s="1"/>
  <c r="K251" i="3"/>
  <c r="I251" i="3"/>
  <c r="M251" i="3"/>
  <c r="N251" i="3" s="1"/>
  <c r="K250" i="3"/>
  <c r="I250" i="3"/>
  <c r="M250" i="3"/>
  <c r="P250" i="3" s="1"/>
  <c r="K249" i="3"/>
  <c r="I249" i="3"/>
  <c r="M249" i="3"/>
  <c r="K248" i="3"/>
  <c r="I248" i="3"/>
  <c r="M248" i="3"/>
  <c r="K247" i="3"/>
  <c r="I247" i="3"/>
  <c r="M247" i="3"/>
  <c r="R247" i="3" s="1"/>
  <c r="K246" i="3"/>
  <c r="I246" i="3"/>
  <c r="M246" i="3"/>
  <c r="R246" i="3" s="1"/>
  <c r="K245" i="3"/>
  <c r="I245" i="3"/>
  <c r="M245" i="3"/>
  <c r="N245" i="3" s="1"/>
  <c r="K244" i="3"/>
  <c r="I244" i="3"/>
  <c r="M244" i="3"/>
  <c r="P244" i="3" s="1"/>
  <c r="K243" i="3"/>
  <c r="I243" i="3"/>
  <c r="M243" i="3"/>
  <c r="K242" i="3"/>
  <c r="I242" i="3"/>
  <c r="M242" i="3"/>
  <c r="O242" i="3" s="1"/>
  <c r="K241" i="3"/>
  <c r="I241" i="3"/>
  <c r="M241" i="3"/>
  <c r="R241" i="3" s="1"/>
  <c r="K240" i="3"/>
  <c r="I240" i="3"/>
  <c r="M240" i="3"/>
  <c r="Q240" i="3" s="1"/>
  <c r="K239" i="3"/>
  <c r="I239" i="3"/>
  <c r="M239" i="3"/>
  <c r="N239" i="3" s="1"/>
  <c r="K238" i="3"/>
  <c r="I238" i="3"/>
  <c r="M238" i="3"/>
  <c r="P238" i="3" s="1"/>
  <c r="K237" i="3"/>
  <c r="I237" i="3"/>
  <c r="M237" i="3"/>
  <c r="K236" i="3"/>
  <c r="I236" i="3"/>
  <c r="M236" i="3"/>
  <c r="N236" i="3" s="1"/>
  <c r="K235" i="3"/>
  <c r="I235" i="3"/>
  <c r="M235" i="3"/>
  <c r="O235" i="3" s="1"/>
  <c r="K234" i="3"/>
  <c r="I234" i="3"/>
  <c r="M234" i="3"/>
  <c r="P234" i="3" s="1"/>
  <c r="K233" i="3"/>
  <c r="I233" i="3"/>
  <c r="M233" i="3"/>
  <c r="K232" i="3"/>
  <c r="I232" i="3"/>
  <c r="M232" i="3"/>
  <c r="P232" i="3" s="1"/>
  <c r="K231" i="3"/>
  <c r="I231" i="3"/>
  <c r="M231" i="3"/>
  <c r="K230" i="3"/>
  <c r="I230" i="3"/>
  <c r="M230" i="3"/>
  <c r="K229" i="3"/>
  <c r="I229" i="3"/>
  <c r="M229" i="3"/>
  <c r="O229" i="3" s="1"/>
  <c r="K228" i="3"/>
  <c r="I228" i="3"/>
  <c r="M228" i="3"/>
  <c r="O228" i="3" s="1"/>
  <c r="K227" i="3"/>
  <c r="I227" i="3"/>
  <c r="M227" i="3"/>
  <c r="N227" i="3" s="1"/>
  <c r="K226" i="3"/>
  <c r="I226" i="3"/>
  <c r="M226" i="3"/>
  <c r="K225" i="3"/>
  <c r="I225" i="3"/>
  <c r="M225" i="3"/>
  <c r="K224" i="3"/>
  <c r="I224" i="3"/>
  <c r="M224" i="3"/>
  <c r="K223" i="3"/>
  <c r="I223" i="3"/>
  <c r="M223" i="3"/>
  <c r="R223" i="3" s="1"/>
  <c r="K222" i="3"/>
  <c r="I222" i="3"/>
  <c r="M222" i="3"/>
  <c r="K221" i="3"/>
  <c r="I221" i="3"/>
  <c r="M221" i="3"/>
  <c r="N221" i="3" s="1"/>
  <c r="K220" i="3"/>
  <c r="I220" i="3"/>
  <c r="M220" i="3"/>
  <c r="P220" i="3" s="1"/>
  <c r="K219" i="3"/>
  <c r="I219" i="3"/>
  <c r="M219" i="3"/>
  <c r="K218" i="3"/>
  <c r="I218" i="3"/>
  <c r="M218" i="3"/>
  <c r="K217" i="3"/>
  <c r="I217" i="3"/>
  <c r="M217" i="3"/>
  <c r="P217" i="3" s="1"/>
  <c r="K216" i="3"/>
  <c r="I216" i="3"/>
  <c r="M216" i="3"/>
  <c r="R216" i="3" s="1"/>
  <c r="K215" i="3"/>
  <c r="I215" i="3"/>
  <c r="M215" i="3"/>
  <c r="K214" i="3"/>
  <c r="I214" i="3"/>
  <c r="M214" i="3"/>
  <c r="P214" i="3" s="1"/>
  <c r="K213" i="3"/>
  <c r="I213" i="3"/>
  <c r="M213" i="3"/>
  <c r="K212" i="3"/>
  <c r="I212" i="3"/>
  <c r="M212" i="3"/>
  <c r="N212" i="3" s="1"/>
  <c r="K211" i="3"/>
  <c r="I211" i="3"/>
  <c r="M211" i="3"/>
  <c r="O211" i="3" s="1"/>
  <c r="K210" i="3"/>
  <c r="I210" i="3"/>
  <c r="M210" i="3"/>
  <c r="R210" i="3" s="1"/>
  <c r="K209" i="3"/>
  <c r="I209" i="3"/>
  <c r="M209" i="3"/>
  <c r="N209" i="3" s="1"/>
  <c r="K208" i="3"/>
  <c r="I208" i="3"/>
  <c r="M208" i="3"/>
  <c r="K207" i="3"/>
  <c r="I207" i="3"/>
  <c r="M207" i="3"/>
  <c r="K206" i="3"/>
  <c r="I206" i="3"/>
  <c r="M206" i="3"/>
  <c r="K205" i="3"/>
  <c r="I205" i="3"/>
  <c r="M205" i="3"/>
  <c r="K204" i="3"/>
  <c r="I204" i="3"/>
  <c r="M204" i="3"/>
  <c r="P204" i="3" s="1"/>
  <c r="K203" i="3"/>
  <c r="I203" i="3"/>
  <c r="M203" i="3"/>
  <c r="O203" i="3" s="1"/>
  <c r="K202" i="3"/>
  <c r="I202" i="3"/>
  <c r="M202" i="3"/>
  <c r="P202" i="3" s="1"/>
  <c r="K201" i="3"/>
  <c r="I201" i="3"/>
  <c r="M201" i="3"/>
  <c r="K200" i="3"/>
  <c r="I200" i="3"/>
  <c r="M200" i="3"/>
  <c r="K199" i="3"/>
  <c r="I199" i="3"/>
  <c r="M199" i="3"/>
  <c r="K198" i="3"/>
  <c r="I198" i="3"/>
  <c r="M198" i="3"/>
  <c r="K197" i="3"/>
  <c r="I197" i="3"/>
  <c r="M197" i="3"/>
  <c r="N197" i="3" s="1"/>
  <c r="K196" i="3"/>
  <c r="I196" i="3"/>
  <c r="M196" i="3"/>
  <c r="Q196" i="3" s="1"/>
  <c r="K195" i="3"/>
  <c r="I195" i="3"/>
  <c r="M195" i="3"/>
  <c r="K194" i="3"/>
  <c r="I194" i="3"/>
  <c r="M194" i="3"/>
  <c r="O194" i="3" s="1"/>
  <c r="K193" i="3"/>
  <c r="I193" i="3"/>
  <c r="M193" i="3"/>
  <c r="K192" i="3"/>
  <c r="I192" i="3"/>
  <c r="M192" i="3"/>
  <c r="O192" i="3" s="1"/>
  <c r="K191" i="3"/>
  <c r="I191" i="3"/>
  <c r="M191" i="3"/>
  <c r="P191" i="3" s="1"/>
  <c r="K190" i="3"/>
  <c r="I190" i="3"/>
  <c r="M190" i="3"/>
  <c r="K189" i="3"/>
  <c r="I189" i="3"/>
  <c r="M189" i="3"/>
  <c r="K188" i="3"/>
  <c r="I188" i="3"/>
  <c r="M188" i="3"/>
  <c r="K187" i="3"/>
  <c r="I187" i="3"/>
  <c r="M187" i="3"/>
  <c r="K186" i="3"/>
  <c r="I186" i="3"/>
  <c r="M186" i="3"/>
  <c r="N186" i="3" s="1"/>
  <c r="K185" i="3"/>
  <c r="I185" i="3"/>
  <c r="M185" i="3"/>
  <c r="K184" i="3"/>
  <c r="I184" i="3"/>
  <c r="M184" i="3"/>
  <c r="P184" i="3" s="1"/>
  <c r="K183" i="3"/>
  <c r="I183" i="3"/>
  <c r="M183" i="3"/>
  <c r="K182" i="3"/>
  <c r="I182" i="3"/>
  <c r="M182" i="3"/>
  <c r="N182" i="3" s="1"/>
  <c r="K181" i="3"/>
  <c r="I181" i="3"/>
  <c r="M181" i="3"/>
  <c r="K180" i="3"/>
  <c r="I180" i="3"/>
  <c r="M180" i="3"/>
  <c r="O180" i="3" s="1"/>
  <c r="K179" i="3"/>
  <c r="I179" i="3"/>
  <c r="M179" i="3"/>
  <c r="N179" i="3" s="1"/>
  <c r="K178" i="3"/>
  <c r="I178" i="3"/>
  <c r="M178" i="3"/>
  <c r="K177" i="3"/>
  <c r="I177" i="3"/>
  <c r="M177" i="3"/>
  <c r="K176" i="3"/>
  <c r="I176" i="3"/>
  <c r="M176" i="3"/>
  <c r="K175" i="3"/>
  <c r="I175" i="3"/>
  <c r="M175" i="3"/>
  <c r="K174" i="3"/>
  <c r="I174" i="3"/>
  <c r="M174" i="3"/>
  <c r="N174" i="3" s="1"/>
  <c r="K173" i="3"/>
  <c r="I173" i="3"/>
  <c r="M173" i="3"/>
  <c r="N173" i="3" s="1"/>
  <c r="K172" i="3"/>
  <c r="I172" i="3"/>
  <c r="M172" i="3"/>
  <c r="K171" i="3"/>
  <c r="I171" i="3"/>
  <c r="M171" i="3"/>
  <c r="K170" i="3"/>
  <c r="I170" i="3"/>
  <c r="M170" i="3"/>
  <c r="K169" i="3"/>
  <c r="I169" i="3"/>
  <c r="M169" i="3"/>
  <c r="K168" i="3"/>
  <c r="I168" i="3"/>
  <c r="M168" i="3"/>
  <c r="O168" i="3" s="1"/>
  <c r="K167" i="3"/>
  <c r="I167" i="3"/>
  <c r="M167" i="3"/>
  <c r="K166" i="3"/>
  <c r="I166" i="3"/>
  <c r="M166" i="3"/>
  <c r="P166" i="3" s="1"/>
  <c r="K165" i="3"/>
  <c r="I165" i="3"/>
  <c r="M165" i="3"/>
  <c r="K164" i="3"/>
  <c r="I164" i="3"/>
  <c r="M164" i="3"/>
  <c r="O164" i="3" s="1"/>
  <c r="K163" i="3"/>
  <c r="I163" i="3"/>
  <c r="M163" i="3"/>
  <c r="K162" i="3"/>
  <c r="I162" i="3"/>
  <c r="M162" i="3"/>
  <c r="O162" i="3" s="1"/>
  <c r="K161" i="3"/>
  <c r="I161" i="3"/>
  <c r="M161" i="3"/>
  <c r="K160" i="3"/>
  <c r="I160" i="3"/>
  <c r="M160" i="3"/>
  <c r="P160" i="3" s="1"/>
  <c r="K159" i="3"/>
  <c r="I159" i="3"/>
  <c r="M159" i="3"/>
  <c r="K158" i="3"/>
  <c r="I158" i="3"/>
  <c r="M158" i="3"/>
  <c r="N158" i="3" s="1"/>
  <c r="K157" i="3"/>
  <c r="I157" i="3"/>
  <c r="M157" i="3"/>
  <c r="K156" i="3"/>
  <c r="I156" i="3"/>
  <c r="M156" i="3"/>
  <c r="N156" i="3" s="1"/>
  <c r="K155" i="3"/>
  <c r="I155" i="3"/>
  <c r="M155" i="3"/>
  <c r="N155" i="3" s="1"/>
  <c r="K154" i="3"/>
  <c r="I154" i="3"/>
  <c r="M154" i="3"/>
  <c r="K153" i="3"/>
  <c r="I153" i="3"/>
  <c r="M153" i="3"/>
  <c r="K152" i="3"/>
  <c r="I152" i="3"/>
  <c r="M152" i="3"/>
  <c r="K151" i="3"/>
  <c r="I151" i="3"/>
  <c r="M151" i="3"/>
  <c r="K150" i="3"/>
  <c r="I150" i="3"/>
  <c r="M150" i="3"/>
  <c r="K149" i="3"/>
  <c r="I149" i="3"/>
  <c r="M149" i="3"/>
  <c r="K148" i="3"/>
  <c r="I148" i="3"/>
  <c r="M148" i="3"/>
  <c r="P148" i="3" s="1"/>
  <c r="K147" i="3"/>
  <c r="I147" i="3"/>
  <c r="M147" i="3"/>
  <c r="K146" i="3"/>
  <c r="I146" i="3"/>
  <c r="M146" i="3"/>
  <c r="O146" i="3" s="1"/>
  <c r="K145" i="3"/>
  <c r="I145" i="3"/>
  <c r="M145" i="3"/>
  <c r="K144" i="3"/>
  <c r="I144" i="3"/>
  <c r="M144" i="3"/>
  <c r="O144" i="3" s="1"/>
  <c r="K143" i="3"/>
  <c r="I143" i="3"/>
  <c r="M143" i="3"/>
  <c r="N143" i="3" s="1"/>
  <c r="K142" i="3"/>
  <c r="I142" i="3"/>
  <c r="M142" i="3"/>
  <c r="P142" i="3" s="1"/>
  <c r="K141" i="3"/>
  <c r="I141" i="3"/>
  <c r="M141" i="3"/>
  <c r="K140" i="3"/>
  <c r="I140" i="3"/>
  <c r="M140" i="3"/>
  <c r="N140" i="3" s="1"/>
  <c r="K139" i="3"/>
  <c r="I139" i="3"/>
  <c r="M139" i="3"/>
  <c r="K138" i="3"/>
  <c r="I138" i="3"/>
  <c r="M138" i="3"/>
  <c r="K137" i="3"/>
  <c r="I137" i="3"/>
  <c r="M137" i="3"/>
  <c r="K136" i="3"/>
  <c r="I136" i="3"/>
  <c r="M136" i="3"/>
  <c r="P136" i="3" s="1"/>
  <c r="K135" i="3"/>
  <c r="I135" i="3"/>
  <c r="M135" i="3"/>
  <c r="K134" i="3"/>
  <c r="I134" i="3"/>
  <c r="M134" i="3"/>
  <c r="K133" i="3"/>
  <c r="I133" i="3"/>
  <c r="M133" i="3"/>
  <c r="K132" i="3"/>
  <c r="I132" i="3"/>
  <c r="M132" i="3"/>
  <c r="N132" i="3" s="1"/>
  <c r="K131" i="3"/>
  <c r="I131" i="3"/>
  <c r="M131" i="3"/>
  <c r="K130" i="3"/>
  <c r="I130" i="3"/>
  <c r="M130" i="3"/>
  <c r="P130" i="3" s="1"/>
  <c r="K129" i="3"/>
  <c r="I129" i="3"/>
  <c r="M129" i="3"/>
  <c r="K128" i="3"/>
  <c r="I128" i="3"/>
  <c r="M128" i="3"/>
  <c r="K127" i="3"/>
  <c r="I127" i="3"/>
  <c r="M127" i="3"/>
  <c r="K126" i="3"/>
  <c r="I126" i="3"/>
  <c r="M126" i="3"/>
  <c r="O126" i="3" s="1"/>
  <c r="K125" i="3"/>
  <c r="I125" i="3"/>
  <c r="M125" i="3"/>
  <c r="N125" i="3" s="1"/>
  <c r="K124" i="3"/>
  <c r="I124" i="3"/>
  <c r="M124" i="3"/>
  <c r="K123" i="3"/>
  <c r="I123" i="3"/>
  <c r="M123" i="3"/>
  <c r="K122" i="3"/>
  <c r="I122" i="3"/>
  <c r="M122" i="3"/>
  <c r="N122" i="3" s="1"/>
  <c r="K121" i="3"/>
  <c r="I121" i="3"/>
  <c r="M121" i="3"/>
  <c r="K120" i="3"/>
  <c r="I120" i="3"/>
  <c r="M120" i="3"/>
  <c r="O120" i="3" s="1"/>
  <c r="K119" i="3"/>
  <c r="I119" i="3"/>
  <c r="M119" i="3"/>
  <c r="P119" i="3" s="1"/>
  <c r="K118" i="3"/>
  <c r="I118" i="3"/>
  <c r="M118" i="3"/>
  <c r="P118" i="3" s="1"/>
  <c r="K117" i="3"/>
  <c r="I117" i="3"/>
  <c r="M117" i="3"/>
  <c r="K116" i="3"/>
  <c r="I116" i="3"/>
  <c r="M116" i="3"/>
  <c r="O116" i="3" s="1"/>
  <c r="K115" i="3"/>
  <c r="I115" i="3"/>
  <c r="M115" i="3"/>
  <c r="K114" i="3"/>
  <c r="I114" i="3"/>
  <c r="M114" i="3"/>
  <c r="K113" i="3"/>
  <c r="I113" i="3"/>
  <c r="M113" i="3"/>
  <c r="N113" i="3" s="1"/>
  <c r="K112" i="3"/>
  <c r="I112" i="3"/>
  <c r="M112" i="3"/>
  <c r="P112" i="3" s="1"/>
  <c r="K111" i="3"/>
  <c r="I111" i="3"/>
  <c r="M111" i="3"/>
  <c r="K110" i="3"/>
  <c r="I110" i="3"/>
  <c r="M110" i="3"/>
  <c r="K109" i="3"/>
  <c r="I109" i="3"/>
  <c r="M109" i="3"/>
  <c r="K108" i="3"/>
  <c r="I108" i="3"/>
  <c r="M108" i="3"/>
  <c r="O108" i="3" s="1"/>
  <c r="K107" i="3"/>
  <c r="I107" i="3"/>
  <c r="M107" i="3"/>
  <c r="N107" i="3" s="1"/>
  <c r="K106" i="3"/>
  <c r="I106" i="3"/>
  <c r="M106" i="3"/>
  <c r="Q106" i="3" s="1"/>
  <c r="K105" i="3"/>
  <c r="I105" i="3"/>
  <c r="M105" i="3"/>
  <c r="Q105" i="3" s="1"/>
  <c r="K104" i="3"/>
  <c r="I104" i="3"/>
  <c r="M104" i="3"/>
  <c r="K103" i="3"/>
  <c r="I103" i="3"/>
  <c r="M103" i="3"/>
  <c r="K102" i="3"/>
  <c r="I102" i="3"/>
  <c r="M102" i="3"/>
  <c r="O102" i="3" s="1"/>
  <c r="K101" i="3"/>
  <c r="I101" i="3"/>
  <c r="M101" i="3"/>
  <c r="N101" i="3" s="1"/>
  <c r="K100" i="3"/>
  <c r="I100" i="3"/>
  <c r="M100" i="3"/>
  <c r="P100" i="3" s="1"/>
  <c r="K99" i="3"/>
  <c r="I99" i="3"/>
  <c r="M99" i="3"/>
  <c r="Q99" i="3" s="1"/>
  <c r="K98" i="3"/>
  <c r="I98" i="3"/>
  <c r="M98" i="3"/>
  <c r="N98" i="3" s="1"/>
  <c r="K97" i="3"/>
  <c r="I97" i="3"/>
  <c r="M97" i="3"/>
  <c r="N97" i="3" s="1"/>
  <c r="K96" i="3"/>
  <c r="I96" i="3"/>
  <c r="M96" i="3"/>
  <c r="R96" i="3" s="1"/>
  <c r="K95" i="3"/>
  <c r="I95" i="3"/>
  <c r="M95" i="3"/>
  <c r="N95" i="3" s="1"/>
  <c r="K94" i="3"/>
  <c r="I94" i="3"/>
  <c r="M94" i="3"/>
  <c r="O94" i="3" s="1"/>
  <c r="K93" i="3"/>
  <c r="I93" i="3"/>
  <c r="M93" i="3"/>
  <c r="O93" i="3" s="1"/>
  <c r="K92" i="3"/>
  <c r="I92" i="3"/>
  <c r="M92" i="3"/>
  <c r="O92" i="3" s="1"/>
  <c r="K91" i="3"/>
  <c r="I91" i="3"/>
  <c r="M91" i="3"/>
  <c r="R91" i="3" s="1"/>
  <c r="K90" i="3"/>
  <c r="I90" i="3"/>
  <c r="M90" i="3"/>
  <c r="O90" i="3" s="1"/>
  <c r="K89" i="3"/>
  <c r="I89" i="3"/>
  <c r="M89" i="3"/>
  <c r="N89" i="3" s="1"/>
  <c r="K88" i="3"/>
  <c r="I88" i="3"/>
  <c r="M88" i="3"/>
  <c r="K87" i="3"/>
  <c r="I87" i="3"/>
  <c r="M87" i="3"/>
  <c r="K86" i="3"/>
  <c r="I86" i="3"/>
  <c r="M86" i="3"/>
  <c r="Q86" i="3" s="1"/>
  <c r="K85" i="3"/>
  <c r="I85" i="3"/>
  <c r="M85" i="3"/>
  <c r="R85" i="3" s="1"/>
  <c r="K84" i="3"/>
  <c r="I84" i="3"/>
  <c r="M84" i="3"/>
  <c r="R84" i="3" s="1"/>
  <c r="K83" i="3"/>
  <c r="I83" i="3"/>
  <c r="M83" i="3"/>
  <c r="N83" i="3" s="1"/>
  <c r="K82" i="3"/>
  <c r="I82" i="3"/>
  <c r="M82" i="3"/>
  <c r="K81" i="3"/>
  <c r="I81" i="3"/>
  <c r="M81" i="3"/>
  <c r="K80" i="3"/>
  <c r="I80" i="3"/>
  <c r="M80" i="3"/>
  <c r="Q80" i="3" s="1"/>
  <c r="K79" i="3"/>
  <c r="I79" i="3"/>
  <c r="M79" i="3"/>
  <c r="R79" i="3" s="1"/>
  <c r="K78" i="3"/>
  <c r="I78" i="3"/>
  <c r="M78" i="3"/>
  <c r="K77" i="3"/>
  <c r="I77" i="3"/>
  <c r="M77" i="3"/>
  <c r="P77" i="3" s="1"/>
  <c r="K76" i="3"/>
  <c r="I76" i="3"/>
  <c r="M76" i="3"/>
  <c r="Q76" i="3" s="1"/>
  <c r="K75" i="3"/>
  <c r="I75" i="3"/>
  <c r="M75" i="3"/>
  <c r="K74" i="3"/>
  <c r="I74" i="3"/>
  <c r="M74" i="3"/>
  <c r="N74" i="3" s="1"/>
  <c r="K73" i="3"/>
  <c r="I73" i="3"/>
  <c r="M73" i="3"/>
  <c r="K72" i="3"/>
  <c r="I72" i="3"/>
  <c r="M72" i="3"/>
  <c r="K71" i="3"/>
  <c r="I71" i="3"/>
  <c r="M71" i="3"/>
  <c r="K70" i="3"/>
  <c r="I70" i="3"/>
  <c r="M70" i="3"/>
  <c r="Q70" i="3" s="1"/>
  <c r="K69" i="3"/>
  <c r="I69" i="3"/>
  <c r="M69" i="3"/>
  <c r="O69" i="3" s="1"/>
  <c r="K68" i="3"/>
  <c r="I68" i="3"/>
  <c r="M68" i="3"/>
  <c r="N68" i="3" s="1"/>
  <c r="K67" i="3"/>
  <c r="I67" i="3"/>
  <c r="M67" i="3"/>
  <c r="R67" i="3" s="1"/>
  <c r="K66" i="3"/>
  <c r="I66" i="3"/>
  <c r="M66" i="3"/>
  <c r="O66" i="3" s="1"/>
  <c r="K65" i="3"/>
  <c r="I65" i="3"/>
  <c r="M65" i="3"/>
  <c r="N65" i="3" s="1"/>
  <c r="K64" i="3"/>
  <c r="I64" i="3"/>
  <c r="M64" i="3"/>
  <c r="K63" i="3"/>
  <c r="I63" i="3"/>
  <c r="M63" i="3"/>
  <c r="K62" i="3"/>
  <c r="I62" i="3"/>
  <c r="M62" i="3"/>
  <c r="Q62" i="3" s="1"/>
  <c r="K61" i="3"/>
  <c r="I61" i="3"/>
  <c r="M61" i="3"/>
  <c r="R61" i="3" s="1"/>
  <c r="K60" i="3"/>
  <c r="I60" i="3"/>
  <c r="M60" i="3"/>
  <c r="R60" i="3" s="1"/>
  <c r="K59" i="3"/>
  <c r="I59" i="3"/>
  <c r="M59" i="3"/>
  <c r="N59" i="3" s="1"/>
  <c r="K58" i="3"/>
  <c r="I58" i="3"/>
  <c r="M58" i="3"/>
  <c r="K57" i="3"/>
  <c r="I57" i="3"/>
  <c r="M57" i="3"/>
  <c r="Q57" i="3" s="1"/>
  <c r="K56" i="3"/>
  <c r="I56" i="3"/>
  <c r="M56" i="3"/>
  <c r="Q56" i="3" s="1"/>
  <c r="K55" i="3"/>
  <c r="I55" i="3"/>
  <c r="M55" i="3"/>
  <c r="R55" i="3" s="1"/>
  <c r="K54" i="3"/>
  <c r="I54" i="3"/>
  <c r="M54" i="3"/>
  <c r="N54" i="3" s="1"/>
  <c r="K53" i="3"/>
  <c r="I53" i="3"/>
  <c r="M53" i="3"/>
  <c r="P53" i="3" s="1"/>
  <c r="K52" i="3"/>
  <c r="I52" i="3"/>
  <c r="M52" i="3"/>
  <c r="K51" i="3"/>
  <c r="I51" i="3"/>
  <c r="M51" i="3"/>
  <c r="O51" i="3" s="1"/>
  <c r="K50" i="3"/>
  <c r="I50" i="3"/>
  <c r="M50" i="3"/>
  <c r="K49" i="3"/>
  <c r="I49" i="3"/>
  <c r="M49" i="3"/>
  <c r="O49" i="3" s="1"/>
  <c r="K48" i="3"/>
  <c r="I48" i="3"/>
  <c r="M48" i="3"/>
  <c r="R48" i="3" s="1"/>
  <c r="K47" i="3"/>
  <c r="I47" i="3"/>
  <c r="M47" i="3"/>
  <c r="N47" i="3" s="1"/>
  <c r="K46" i="3"/>
  <c r="I46" i="3"/>
  <c r="M46" i="3"/>
  <c r="R46" i="3" s="1"/>
  <c r="K45" i="3"/>
  <c r="I45" i="3"/>
  <c r="M45" i="3"/>
  <c r="K44" i="3"/>
  <c r="I44" i="3"/>
  <c r="M44" i="3"/>
  <c r="Q44" i="3" s="1"/>
  <c r="K43" i="3"/>
  <c r="I43" i="3"/>
  <c r="M43" i="3"/>
  <c r="R43" i="3" s="1"/>
  <c r="K42" i="3"/>
  <c r="I42" i="3"/>
  <c r="M42" i="3"/>
  <c r="O42" i="3" s="1"/>
  <c r="K41" i="3"/>
  <c r="I41" i="3"/>
  <c r="M41" i="3"/>
  <c r="N41" i="3" s="1"/>
  <c r="K40" i="3"/>
  <c r="I40" i="3"/>
  <c r="M40" i="3"/>
  <c r="K39" i="3"/>
  <c r="I39" i="3"/>
  <c r="M39" i="3"/>
  <c r="K38" i="3"/>
  <c r="I38" i="3"/>
  <c r="M38" i="3"/>
  <c r="Q38" i="3" s="1"/>
  <c r="K37" i="3"/>
  <c r="I37" i="3"/>
  <c r="M37" i="3"/>
  <c r="R37" i="3" s="1"/>
  <c r="K36" i="3"/>
  <c r="I36" i="3"/>
  <c r="M36" i="3"/>
  <c r="R36" i="3" s="1"/>
  <c r="K35" i="3"/>
  <c r="I35" i="3"/>
  <c r="M35" i="3"/>
  <c r="N35" i="3" s="1"/>
  <c r="K34" i="3"/>
  <c r="I34" i="3"/>
  <c r="M34" i="3"/>
  <c r="K33" i="3"/>
  <c r="I33" i="3"/>
  <c r="M33" i="3"/>
  <c r="Q33" i="3" s="1"/>
  <c r="K32" i="3"/>
  <c r="I32" i="3"/>
  <c r="M32" i="3"/>
  <c r="K31" i="3"/>
  <c r="I31" i="3"/>
  <c r="M31" i="3"/>
  <c r="R31" i="3" s="1"/>
  <c r="K30" i="3"/>
  <c r="I30" i="3"/>
  <c r="M30" i="3"/>
  <c r="K29" i="3"/>
  <c r="I29" i="3"/>
  <c r="M29" i="3"/>
  <c r="P29" i="3" s="1"/>
  <c r="K28" i="3"/>
  <c r="I28" i="3"/>
  <c r="M28" i="3"/>
  <c r="Q28" i="3" s="1"/>
  <c r="K27" i="3"/>
  <c r="I27" i="3"/>
  <c r="M27" i="3"/>
  <c r="O27" i="3" s="1"/>
  <c r="K26" i="3"/>
  <c r="I26" i="3"/>
  <c r="M26" i="3"/>
  <c r="N26" i="3" s="1"/>
  <c r="K25" i="3"/>
  <c r="I25" i="3"/>
  <c r="M25" i="3"/>
  <c r="O25" i="3" s="1"/>
  <c r="K24" i="3"/>
  <c r="I24" i="3"/>
  <c r="M24" i="3"/>
  <c r="K23" i="3"/>
  <c r="I23" i="3"/>
  <c r="M23" i="3"/>
  <c r="Q23" i="3" s="1"/>
  <c r="K22" i="3"/>
  <c r="I22" i="3"/>
  <c r="M22" i="3"/>
  <c r="P22" i="3" s="1"/>
  <c r="K21" i="3"/>
  <c r="I21" i="3"/>
  <c r="M21" i="3"/>
  <c r="Q21" i="3" s="1"/>
  <c r="K20" i="3"/>
  <c r="I20" i="3"/>
  <c r="M20" i="3"/>
  <c r="K19" i="3"/>
  <c r="I19" i="3"/>
  <c r="M19" i="3"/>
  <c r="R19" i="3" s="1"/>
  <c r="K18" i="3"/>
  <c r="I18" i="3"/>
  <c r="M18" i="3"/>
  <c r="R18" i="3" s="1"/>
  <c r="K17" i="3"/>
  <c r="I17" i="3"/>
  <c r="M17" i="3"/>
  <c r="N17" i="3" s="1"/>
  <c r="K16" i="3"/>
  <c r="I16" i="3"/>
  <c r="M16" i="3"/>
  <c r="K15" i="3"/>
  <c r="I15" i="3"/>
  <c r="M15" i="3"/>
  <c r="K14" i="3"/>
  <c r="I14" i="3"/>
  <c r="M14" i="3"/>
  <c r="N14" i="3" s="1"/>
  <c r="K13" i="3"/>
  <c r="I13" i="3"/>
  <c r="M13" i="3"/>
  <c r="R13" i="3" s="1"/>
  <c r="K12" i="3"/>
  <c r="I12" i="3"/>
  <c r="M12" i="3"/>
  <c r="N12" i="3" s="1"/>
  <c r="K11" i="3"/>
  <c r="I11" i="3"/>
  <c r="M11" i="3"/>
  <c r="K10" i="3"/>
  <c r="I10" i="3"/>
  <c r="M10" i="3"/>
  <c r="R10" i="3" s="1"/>
  <c r="K9" i="3"/>
  <c r="I9" i="3"/>
  <c r="M9" i="3"/>
  <c r="K8" i="3"/>
  <c r="I8" i="3"/>
  <c r="M8" i="3"/>
  <c r="K7" i="3"/>
  <c r="I7" i="3"/>
  <c r="M7" i="3"/>
  <c r="R7" i="3" s="1"/>
  <c r="K6" i="3"/>
  <c r="I6" i="3"/>
  <c r="M6" i="3"/>
  <c r="N6" i="3" s="1"/>
  <c r="K5" i="3"/>
  <c r="I5" i="3"/>
  <c r="M5" i="3"/>
  <c r="P5" i="3" s="1"/>
  <c r="K4" i="3"/>
  <c r="I4" i="3"/>
  <c r="M4" i="3"/>
  <c r="R4" i="3" s="1"/>
  <c r="K3" i="3"/>
  <c r="I3" i="3"/>
  <c r="M3" i="3"/>
  <c r="K2" i="3"/>
  <c r="I2" i="3"/>
  <c r="M2" i="3"/>
  <c r="O3" i="1"/>
  <c r="P3" i="1" s="1"/>
  <c r="O4" i="1"/>
  <c r="P4" i="1"/>
  <c r="Q4" i="1"/>
  <c r="R4" i="1"/>
  <c r="S4" i="1"/>
  <c r="T4" i="1"/>
  <c r="O5" i="1"/>
  <c r="P5" i="1" s="1"/>
  <c r="O6" i="1"/>
  <c r="P6" i="1"/>
  <c r="Q6" i="1"/>
  <c r="R6" i="1"/>
  <c r="S6" i="1"/>
  <c r="T6" i="1"/>
  <c r="O7" i="1"/>
  <c r="P7" i="1" s="1"/>
  <c r="O8" i="1"/>
  <c r="P8" i="1"/>
  <c r="Q8" i="1"/>
  <c r="R8" i="1"/>
  <c r="S8" i="1"/>
  <c r="T8" i="1"/>
  <c r="O9" i="1"/>
  <c r="P9" i="1" s="1"/>
  <c r="O10" i="1"/>
  <c r="P10" i="1"/>
  <c r="Q10" i="1"/>
  <c r="R10" i="1"/>
  <c r="S10" i="1"/>
  <c r="T10" i="1"/>
  <c r="O11" i="1"/>
  <c r="P11" i="1" s="1"/>
  <c r="O12" i="1"/>
  <c r="P12" i="1"/>
  <c r="Q12" i="1"/>
  <c r="R12" i="1"/>
  <c r="S12" i="1"/>
  <c r="T12" i="1"/>
  <c r="O13" i="1"/>
  <c r="P13" i="1" s="1"/>
  <c r="O14" i="1"/>
  <c r="P14" i="1"/>
  <c r="Q14" i="1"/>
  <c r="R14" i="1"/>
  <c r="S14" i="1"/>
  <c r="T14" i="1"/>
  <c r="O15" i="1"/>
  <c r="P15" i="1" s="1"/>
  <c r="O16" i="1"/>
  <c r="P16" i="1"/>
  <c r="Q16" i="1"/>
  <c r="R16" i="1"/>
  <c r="S16" i="1"/>
  <c r="T16" i="1"/>
  <c r="O17" i="1"/>
  <c r="P17" i="1" s="1"/>
  <c r="O18" i="1"/>
  <c r="P18" i="1"/>
  <c r="Q18" i="1"/>
  <c r="R18" i="1"/>
  <c r="S18" i="1"/>
  <c r="T18" i="1"/>
  <c r="O19" i="1"/>
  <c r="P19" i="1" s="1"/>
  <c r="O20" i="1"/>
  <c r="P20" i="1"/>
  <c r="Q20" i="1"/>
  <c r="R20" i="1"/>
  <c r="S20" i="1"/>
  <c r="T20" i="1"/>
  <c r="O21" i="1"/>
  <c r="P21" i="1" s="1"/>
  <c r="O22" i="1"/>
  <c r="P22" i="1"/>
  <c r="Q22" i="1"/>
  <c r="R22" i="1"/>
  <c r="S22" i="1"/>
  <c r="T22" i="1"/>
  <c r="O23" i="1"/>
  <c r="P23" i="1" s="1"/>
  <c r="O24" i="1"/>
  <c r="P24" i="1"/>
  <c r="Q24" i="1"/>
  <c r="R24" i="1"/>
  <c r="S24" i="1"/>
  <c r="T24" i="1"/>
  <c r="O25" i="1"/>
  <c r="P25" i="1" s="1"/>
  <c r="O26" i="1"/>
  <c r="P26" i="1"/>
  <c r="Q26" i="1"/>
  <c r="R26" i="1"/>
  <c r="S26" i="1"/>
  <c r="T26" i="1"/>
  <c r="O27" i="1"/>
  <c r="O28" i="1"/>
  <c r="P28" i="1" s="1"/>
  <c r="O29" i="1"/>
  <c r="O30" i="1"/>
  <c r="P30" i="1" s="1"/>
  <c r="O31" i="1"/>
  <c r="O32" i="1"/>
  <c r="P32" i="1" s="1"/>
  <c r="S32" i="1"/>
  <c r="T32" i="1"/>
  <c r="O33" i="1"/>
  <c r="O34" i="1"/>
  <c r="P34" i="1" s="1"/>
  <c r="O35" i="1"/>
  <c r="O36" i="1"/>
  <c r="P36" i="1" s="1"/>
  <c r="Q36" i="1"/>
  <c r="R36" i="1"/>
  <c r="S36" i="1"/>
  <c r="T36" i="1"/>
  <c r="O37" i="1"/>
  <c r="O38" i="1"/>
  <c r="P38" i="1"/>
  <c r="Q38" i="1"/>
  <c r="R38" i="1"/>
  <c r="S38" i="1"/>
  <c r="T38" i="1"/>
  <c r="O39" i="1"/>
  <c r="O40" i="1"/>
  <c r="T40" i="1" s="1"/>
  <c r="Q40" i="1"/>
  <c r="R40" i="1"/>
  <c r="S40" i="1"/>
  <c r="O41" i="1"/>
  <c r="O42" i="1"/>
  <c r="Q42" i="1" s="1"/>
  <c r="P42" i="1"/>
  <c r="S42" i="1"/>
  <c r="T42" i="1"/>
  <c r="O43" i="1"/>
  <c r="O44" i="1"/>
  <c r="P44" i="1" s="1"/>
  <c r="O45" i="1"/>
  <c r="O46" i="1"/>
  <c r="P46" i="1" s="1"/>
  <c r="R46" i="1"/>
  <c r="S46" i="1"/>
  <c r="T46" i="1"/>
  <c r="O47" i="1"/>
  <c r="O48" i="1"/>
  <c r="O49" i="1"/>
  <c r="O50" i="1"/>
  <c r="P50" i="1"/>
  <c r="Q50" i="1"/>
  <c r="R50" i="1"/>
  <c r="S50" i="1"/>
  <c r="T50" i="1"/>
  <c r="O51" i="1"/>
  <c r="O52" i="1"/>
  <c r="P52" i="1" s="1"/>
  <c r="Q52" i="1"/>
  <c r="O53" i="1"/>
  <c r="O54" i="1"/>
  <c r="P54" i="1" s="1"/>
  <c r="R54" i="1"/>
  <c r="O55" i="1"/>
  <c r="O56" i="1"/>
  <c r="P56" i="1" s="1"/>
  <c r="S56" i="1"/>
  <c r="T56" i="1"/>
  <c r="O57" i="1"/>
  <c r="O58" i="1"/>
  <c r="P58" i="1" s="1"/>
  <c r="O59" i="1"/>
  <c r="O60" i="1"/>
  <c r="P60" i="1" s="1"/>
  <c r="Q60" i="1"/>
  <c r="R60" i="1"/>
  <c r="S60" i="1"/>
  <c r="T60" i="1"/>
  <c r="O61" i="1"/>
  <c r="O62" i="1"/>
  <c r="P62" i="1"/>
  <c r="Q62" i="1"/>
  <c r="R62" i="1"/>
  <c r="S62" i="1"/>
  <c r="T62" i="1"/>
  <c r="O63" i="1"/>
  <c r="O64" i="1"/>
  <c r="T64" i="1" s="1"/>
  <c r="Q64" i="1"/>
  <c r="R64" i="1"/>
  <c r="S64" i="1"/>
  <c r="O65" i="1"/>
  <c r="O66" i="1"/>
  <c r="Q66" i="1" s="1"/>
  <c r="P66" i="1"/>
  <c r="R66" i="1"/>
  <c r="T66" i="1"/>
  <c r="O67" i="1"/>
  <c r="O68" i="1"/>
  <c r="P68" i="1" s="1"/>
  <c r="O69" i="1"/>
  <c r="O70" i="1"/>
  <c r="P70" i="1" s="1"/>
  <c r="R70" i="1"/>
  <c r="S70" i="1"/>
  <c r="T70" i="1"/>
  <c r="O71" i="1"/>
  <c r="O72" i="1"/>
  <c r="O73" i="1"/>
  <c r="O74" i="1"/>
  <c r="P74" i="1"/>
  <c r="Q74" i="1"/>
  <c r="R74" i="1"/>
  <c r="S74" i="1"/>
  <c r="T74" i="1"/>
  <c r="O75" i="1"/>
  <c r="O76" i="1"/>
  <c r="P76" i="1" s="1"/>
  <c r="Q76" i="1"/>
  <c r="O77" i="1"/>
  <c r="O78" i="1"/>
  <c r="P78" i="1"/>
  <c r="Q78" i="1"/>
  <c r="O79" i="1"/>
  <c r="O80" i="1"/>
  <c r="P80" i="1" s="1"/>
  <c r="S80" i="1"/>
  <c r="T80" i="1"/>
  <c r="O81" i="1"/>
  <c r="O82" i="1"/>
  <c r="P82" i="1"/>
  <c r="O83" i="1"/>
  <c r="O84" i="1"/>
  <c r="P84" i="1" s="1"/>
  <c r="Q84" i="1"/>
  <c r="R84" i="1"/>
  <c r="S84" i="1"/>
  <c r="T84" i="1"/>
  <c r="O85" i="1"/>
  <c r="O86" i="1"/>
  <c r="Q86" i="1" s="1"/>
  <c r="P86" i="1"/>
  <c r="R86" i="1"/>
  <c r="S86" i="1"/>
  <c r="T86" i="1"/>
  <c r="O87" i="1"/>
  <c r="O88" i="1"/>
  <c r="P88" i="1"/>
  <c r="Q88" i="1"/>
  <c r="O89" i="1"/>
  <c r="O90" i="1"/>
  <c r="Q90" i="1" s="1"/>
  <c r="P90" i="1"/>
  <c r="R90" i="1"/>
  <c r="S90" i="1"/>
  <c r="T90" i="1"/>
  <c r="O91" i="1"/>
  <c r="O92" i="1"/>
  <c r="P92" i="1"/>
  <c r="Q92" i="1"/>
  <c r="O93" i="1"/>
  <c r="O94" i="1"/>
  <c r="P94" i="1" s="1"/>
  <c r="R94" i="1"/>
  <c r="S94" i="1"/>
  <c r="T94" i="1"/>
  <c r="O95" i="1"/>
  <c r="O96" i="1"/>
  <c r="O97" i="1"/>
  <c r="O98" i="1"/>
  <c r="P98" i="1"/>
  <c r="Q98" i="1"/>
  <c r="R98" i="1"/>
  <c r="S98" i="1"/>
  <c r="T98" i="1"/>
  <c r="O99" i="1"/>
  <c r="O100" i="1"/>
  <c r="P100" i="1" s="1"/>
  <c r="Q100" i="1"/>
  <c r="O101" i="1"/>
  <c r="O102" i="1"/>
  <c r="P102" i="1"/>
  <c r="Q102" i="1"/>
  <c r="R102" i="1"/>
  <c r="O103" i="1"/>
  <c r="O104" i="1"/>
  <c r="P104" i="1" s="1"/>
  <c r="S104" i="1"/>
  <c r="T104" i="1"/>
  <c r="O105" i="1"/>
  <c r="O106" i="1"/>
  <c r="P106" i="1" s="1"/>
  <c r="O107" i="1"/>
  <c r="O108" i="1"/>
  <c r="P108" i="1" s="1"/>
  <c r="Q108" i="1"/>
  <c r="R108" i="1"/>
  <c r="S108" i="1"/>
  <c r="T108" i="1"/>
  <c r="O109" i="1"/>
  <c r="O110" i="1"/>
  <c r="Q110" i="1" s="1"/>
  <c r="P110" i="1"/>
  <c r="R110" i="1"/>
  <c r="T110" i="1"/>
  <c r="O111" i="1"/>
  <c r="O112" i="1"/>
  <c r="T112" i="1" s="1"/>
  <c r="Q112" i="1"/>
  <c r="R112" i="1"/>
  <c r="S112" i="1"/>
  <c r="O113" i="1"/>
  <c r="O114" i="1"/>
  <c r="Q114" i="1" s="1"/>
  <c r="P114" i="1"/>
  <c r="R114" i="1"/>
  <c r="S114" i="1"/>
  <c r="T114" i="1"/>
  <c r="O115" i="1"/>
  <c r="O116" i="1"/>
  <c r="P116" i="1" s="1"/>
  <c r="Q116" i="1"/>
  <c r="O117" i="1"/>
  <c r="O118" i="1"/>
  <c r="P118" i="1" s="1"/>
  <c r="R118" i="1"/>
  <c r="S118" i="1"/>
  <c r="T118" i="1"/>
  <c r="O119" i="1"/>
  <c r="O120" i="1"/>
  <c r="O121" i="1"/>
  <c r="O122" i="1"/>
  <c r="P122" i="1"/>
  <c r="Q122" i="1"/>
  <c r="R122" i="1"/>
  <c r="S122" i="1"/>
  <c r="T122" i="1"/>
  <c r="O123" i="1"/>
  <c r="O124" i="1"/>
  <c r="P124" i="1" s="1"/>
  <c r="Q124" i="1"/>
  <c r="O125" i="1"/>
  <c r="O126" i="1"/>
  <c r="Q126" i="1" s="1"/>
  <c r="P126" i="1"/>
  <c r="R126" i="1"/>
  <c r="O127" i="1"/>
  <c r="O128" i="1"/>
  <c r="P128" i="1" s="1"/>
  <c r="S128" i="1"/>
  <c r="T128" i="1"/>
  <c r="O129" i="1"/>
  <c r="O130" i="1"/>
  <c r="O131" i="1"/>
  <c r="O132" i="1"/>
  <c r="P132" i="1" s="1"/>
  <c r="Q132" i="1"/>
  <c r="R132" i="1"/>
  <c r="S132" i="1"/>
  <c r="T132" i="1"/>
  <c r="O133" i="1"/>
  <c r="O134" i="1"/>
  <c r="P134" i="1" s="1"/>
  <c r="R134" i="1"/>
  <c r="S134" i="1"/>
  <c r="T134" i="1"/>
  <c r="O135" i="1"/>
  <c r="O136" i="1"/>
  <c r="T136" i="1" s="1"/>
  <c r="Q136" i="1"/>
  <c r="S136" i="1"/>
  <c r="O137" i="1"/>
  <c r="O138" i="1"/>
  <c r="Q138" i="1" s="1"/>
  <c r="P138" i="1"/>
  <c r="R138" i="1"/>
  <c r="S138" i="1"/>
  <c r="T138" i="1"/>
  <c r="O139" i="1"/>
  <c r="O140" i="1"/>
  <c r="P140" i="1" s="1"/>
  <c r="Q140" i="1"/>
  <c r="O141" i="1"/>
  <c r="O142" i="1"/>
  <c r="P142" i="1" s="1"/>
  <c r="R142" i="1"/>
  <c r="S142" i="1"/>
  <c r="T142" i="1"/>
  <c r="O143" i="1"/>
  <c r="O144" i="1"/>
  <c r="O145" i="1"/>
  <c r="O146" i="1"/>
  <c r="P146" i="1"/>
  <c r="Q146" i="1"/>
  <c r="R146" i="1"/>
  <c r="S146" i="1"/>
  <c r="T146" i="1"/>
  <c r="O147" i="1"/>
  <c r="O148" i="1"/>
  <c r="P148" i="1" s="1"/>
  <c r="Q148" i="1"/>
  <c r="O149" i="1"/>
  <c r="O150" i="1"/>
  <c r="O151" i="1"/>
  <c r="O152" i="1"/>
  <c r="T152" i="1" s="1"/>
  <c r="S152" i="1"/>
  <c r="O153" i="1"/>
  <c r="R153" i="1" s="1"/>
  <c r="O154" i="1"/>
  <c r="S154" i="1"/>
  <c r="O155" i="1"/>
  <c r="R155" i="1" s="1"/>
  <c r="O156" i="1"/>
  <c r="T156" i="1" s="1"/>
  <c r="P156" i="1"/>
  <c r="Q156" i="1"/>
  <c r="R156" i="1"/>
  <c r="S156" i="1"/>
  <c r="O157" i="1"/>
  <c r="R157" i="1" s="1"/>
  <c r="O158" i="1"/>
  <c r="S158" i="1"/>
  <c r="T158" i="1"/>
  <c r="O159" i="1"/>
  <c r="R159" i="1"/>
  <c r="O160" i="1"/>
  <c r="O161" i="1"/>
  <c r="R161" i="1" s="1"/>
  <c r="O162" i="1"/>
  <c r="T162" i="1" s="1"/>
  <c r="P162" i="1"/>
  <c r="R162" i="1"/>
  <c r="O163" i="1"/>
  <c r="R163" i="1" s="1"/>
  <c r="O164" i="1"/>
  <c r="S164" i="1"/>
  <c r="T164" i="1"/>
  <c r="O165" i="1"/>
  <c r="O166" i="1"/>
  <c r="S166" i="1" s="1"/>
  <c r="O167" i="1"/>
  <c r="R167" i="1" s="1"/>
  <c r="O168" i="1"/>
  <c r="T168" i="1" s="1"/>
  <c r="R168" i="1"/>
  <c r="S168" i="1"/>
  <c r="O169" i="1"/>
  <c r="R169" i="1" s="1"/>
  <c r="O170" i="1"/>
  <c r="S170" i="1" s="1"/>
  <c r="O171" i="1"/>
  <c r="R171" i="1" s="1"/>
  <c r="O172" i="1"/>
  <c r="S172" i="1" s="1"/>
  <c r="O173" i="1"/>
  <c r="P173" i="1" s="1"/>
  <c r="Q173" i="1"/>
  <c r="R173" i="1"/>
  <c r="S173" i="1"/>
  <c r="T173" i="1"/>
  <c r="O174" i="1"/>
  <c r="S174" i="1"/>
  <c r="O175" i="1"/>
  <c r="P175" i="1" s="1"/>
  <c r="Q175" i="1"/>
  <c r="R175" i="1"/>
  <c r="S175" i="1"/>
  <c r="T175" i="1"/>
  <c r="O176" i="1"/>
  <c r="S176" i="1" s="1"/>
  <c r="O177" i="1"/>
  <c r="P177" i="1" s="1"/>
  <c r="Q177" i="1"/>
  <c r="R177" i="1"/>
  <c r="S177" i="1"/>
  <c r="T177" i="1"/>
  <c r="O178" i="1"/>
  <c r="S178" i="1"/>
  <c r="O179" i="1"/>
  <c r="P179" i="1" s="1"/>
  <c r="Q179" i="1"/>
  <c r="S179" i="1"/>
  <c r="O180" i="1"/>
  <c r="S180" i="1" s="1"/>
  <c r="O181" i="1"/>
  <c r="Q181" i="1"/>
  <c r="R181" i="1"/>
  <c r="O182" i="1"/>
  <c r="S182" i="1"/>
  <c r="O183" i="1"/>
  <c r="P183" i="1" s="1"/>
  <c r="S183" i="1"/>
  <c r="T183" i="1"/>
  <c r="O184" i="1"/>
  <c r="S184" i="1" s="1"/>
  <c r="O185" i="1"/>
  <c r="O186" i="1"/>
  <c r="S186" i="1" s="1"/>
  <c r="O187" i="1"/>
  <c r="P187" i="1" s="1"/>
  <c r="Q187" i="1"/>
  <c r="R187" i="1"/>
  <c r="S187" i="1"/>
  <c r="T187" i="1"/>
  <c r="O188" i="1"/>
  <c r="O189" i="1"/>
  <c r="P189" i="1" s="1"/>
  <c r="R189" i="1"/>
  <c r="O190" i="1"/>
  <c r="S190" i="1"/>
  <c r="O191" i="1"/>
  <c r="Q191" i="1" s="1"/>
  <c r="O192" i="1"/>
  <c r="S192" i="1" s="1"/>
  <c r="O193" i="1"/>
  <c r="P193" i="1" s="1"/>
  <c r="T193" i="1"/>
  <c r="O194" i="1"/>
  <c r="S194" i="1" s="1"/>
  <c r="O195" i="1"/>
  <c r="Q195" i="1" s="1"/>
  <c r="O196" i="1"/>
  <c r="S196" i="1" s="1"/>
  <c r="O197" i="1"/>
  <c r="P197" i="1" s="1"/>
  <c r="R197" i="1"/>
  <c r="S197" i="1"/>
  <c r="T197" i="1"/>
  <c r="O198" i="1"/>
  <c r="S198" i="1"/>
  <c r="O199" i="1"/>
  <c r="P199" i="1" s="1"/>
  <c r="Q199" i="1"/>
  <c r="R199" i="1"/>
  <c r="S199" i="1"/>
  <c r="T199" i="1"/>
  <c r="O200" i="1"/>
  <c r="S200" i="1" s="1"/>
  <c r="O201" i="1"/>
  <c r="P201" i="1" s="1"/>
  <c r="T201" i="1"/>
  <c r="O202" i="1"/>
  <c r="S202" i="1"/>
  <c r="O203" i="1"/>
  <c r="P203" i="1" s="1"/>
  <c r="Q203" i="1"/>
  <c r="S203" i="1"/>
  <c r="O204" i="1"/>
  <c r="S204" i="1" s="1"/>
  <c r="O205" i="1"/>
  <c r="Q205" i="1" s="1"/>
  <c r="O206" i="1"/>
  <c r="S206" i="1"/>
  <c r="O207" i="1"/>
  <c r="P207" i="1" s="1"/>
  <c r="S207" i="1"/>
  <c r="T207" i="1"/>
  <c r="O208" i="1"/>
  <c r="O209" i="1"/>
  <c r="O210" i="1"/>
  <c r="Q210" i="1" s="1"/>
  <c r="O211" i="1"/>
  <c r="P211" i="1" s="1"/>
  <c r="T211" i="1"/>
  <c r="O212" i="1"/>
  <c r="Q212" i="1"/>
  <c r="S212" i="1"/>
  <c r="O213" i="1"/>
  <c r="P213" i="1" s="1"/>
  <c r="T213" i="1"/>
  <c r="O214" i="1"/>
  <c r="Q214" i="1" s="1"/>
  <c r="S214" i="1"/>
  <c r="O215" i="1"/>
  <c r="O216" i="1"/>
  <c r="Q216" i="1" s="1"/>
  <c r="O217" i="1"/>
  <c r="P217" i="1" s="1"/>
  <c r="Q217" i="1"/>
  <c r="R217" i="1"/>
  <c r="S217" i="1"/>
  <c r="T217" i="1"/>
  <c r="O218" i="1"/>
  <c r="Q218" i="1" s="1"/>
  <c r="O219" i="1"/>
  <c r="P219" i="1" s="1"/>
  <c r="T219" i="1"/>
  <c r="O220" i="1"/>
  <c r="Q220" i="1"/>
  <c r="S220" i="1"/>
  <c r="O221" i="1"/>
  <c r="T221" i="1"/>
  <c r="O222" i="1"/>
  <c r="Q222" i="1" s="1"/>
  <c r="O223" i="1"/>
  <c r="O224" i="1"/>
  <c r="Q224" i="1" s="1"/>
  <c r="O225" i="1"/>
  <c r="T225" i="1"/>
  <c r="O226" i="1"/>
  <c r="Q226" i="1" s="1"/>
  <c r="S226" i="1"/>
  <c r="O227" i="1"/>
  <c r="T227" i="1" s="1"/>
  <c r="O228" i="1"/>
  <c r="Q228" i="1" s="1"/>
  <c r="O229" i="1"/>
  <c r="O230" i="1"/>
  <c r="Q230" i="1" s="1"/>
  <c r="O231" i="1"/>
  <c r="Q231" i="1" s="1"/>
  <c r="O232" i="1"/>
  <c r="Q232" i="1" s="1"/>
  <c r="O233" i="1"/>
  <c r="T233" i="1"/>
  <c r="O234" i="1"/>
  <c r="O235" i="1"/>
  <c r="P235" i="1" s="1"/>
  <c r="R235" i="1"/>
  <c r="S235" i="1"/>
  <c r="O236" i="1"/>
  <c r="Q236" i="1" s="1"/>
  <c r="O237" i="1"/>
  <c r="Q237" i="1" s="1"/>
  <c r="T237" i="1"/>
  <c r="O238" i="1"/>
  <c r="Q238" i="1" s="1"/>
  <c r="O239" i="1"/>
  <c r="Q239" i="1" s="1"/>
  <c r="T239" i="1"/>
  <c r="O240" i="1"/>
  <c r="O241" i="1"/>
  <c r="P241" i="1" s="1"/>
  <c r="R241" i="1"/>
  <c r="S241" i="1"/>
  <c r="T241" i="1"/>
  <c r="O242" i="1"/>
  <c r="O243" i="1"/>
  <c r="O244" i="1"/>
  <c r="Q244" i="1"/>
  <c r="S244" i="1"/>
  <c r="O245" i="1"/>
  <c r="Q245" i="1" s="1"/>
  <c r="T245" i="1"/>
  <c r="O246" i="1"/>
  <c r="O247" i="1"/>
  <c r="Q247" i="1" s="1"/>
  <c r="O248" i="1"/>
  <c r="O249" i="1"/>
  <c r="Q249" i="1" s="1"/>
  <c r="O250" i="1"/>
  <c r="Q250" i="1"/>
  <c r="S250" i="1"/>
  <c r="O251" i="1"/>
  <c r="Q251" i="1"/>
  <c r="T251" i="1"/>
  <c r="O252" i="1"/>
  <c r="O253" i="1"/>
  <c r="P253" i="1" s="1"/>
  <c r="R253" i="1"/>
  <c r="O254" i="1"/>
  <c r="O255" i="1"/>
  <c r="Q255" i="1"/>
  <c r="T255" i="1"/>
  <c r="O256" i="1"/>
  <c r="Q256" i="1" s="1"/>
  <c r="O257" i="1"/>
  <c r="Q257" i="1" s="1"/>
  <c r="T257" i="1"/>
  <c r="O258" i="1"/>
  <c r="O259" i="1"/>
  <c r="P259" i="1" s="1"/>
  <c r="R259" i="1"/>
  <c r="S259" i="1"/>
  <c r="T259" i="1"/>
  <c r="O260" i="1"/>
  <c r="O261" i="1"/>
  <c r="O262" i="1"/>
  <c r="Q262" i="1"/>
  <c r="S262" i="1"/>
  <c r="O263" i="1"/>
  <c r="Q263" i="1" s="1"/>
  <c r="T263" i="1"/>
  <c r="O264" i="1"/>
  <c r="O265" i="1"/>
  <c r="Q265" i="1"/>
  <c r="O266" i="1"/>
  <c r="O267" i="1"/>
  <c r="Q267" i="1" s="1"/>
  <c r="O268" i="1"/>
  <c r="Q268" i="1"/>
  <c r="S268" i="1"/>
  <c r="O269" i="1"/>
  <c r="Q269" i="1" s="1"/>
  <c r="O270" i="1"/>
  <c r="O271" i="1"/>
  <c r="P271" i="1" s="1"/>
  <c r="R271" i="1"/>
  <c r="O272" i="1"/>
  <c r="O273" i="1"/>
  <c r="O274" i="1"/>
  <c r="P274" i="1"/>
  <c r="O275" i="1"/>
  <c r="S275" i="1" s="1"/>
  <c r="R275" i="1"/>
  <c r="O276" i="1"/>
  <c r="P276" i="1"/>
  <c r="Q276" i="1"/>
  <c r="R276" i="1"/>
  <c r="S276" i="1"/>
  <c r="T276" i="1"/>
  <c r="O277" i="1"/>
  <c r="O278" i="1"/>
  <c r="P278" i="1"/>
  <c r="Q278" i="1"/>
  <c r="R278" i="1"/>
  <c r="S278" i="1"/>
  <c r="T278" i="1"/>
  <c r="O279" i="1"/>
  <c r="R279" i="1"/>
  <c r="S279" i="1"/>
  <c r="O280" i="1"/>
  <c r="P280" i="1"/>
  <c r="Q280" i="1"/>
  <c r="R280" i="1"/>
  <c r="S280" i="1"/>
  <c r="T280" i="1"/>
  <c r="O281" i="1"/>
  <c r="R281" i="1" s="1"/>
  <c r="S281" i="1"/>
  <c r="O282" i="1"/>
  <c r="P282" i="1"/>
  <c r="Q282" i="1"/>
  <c r="R282" i="1"/>
  <c r="S282" i="1"/>
  <c r="T282" i="1"/>
  <c r="O283" i="1"/>
  <c r="S283" i="1" s="1"/>
  <c r="R283" i="1"/>
  <c r="O284" i="1"/>
  <c r="P284" i="1" s="1"/>
  <c r="Q284" i="1"/>
  <c r="R284" i="1"/>
  <c r="S284" i="1"/>
  <c r="T284" i="1"/>
  <c r="O285" i="1"/>
  <c r="O286" i="1"/>
  <c r="Q286" i="1" s="1"/>
  <c r="P286" i="1"/>
  <c r="R286" i="1"/>
  <c r="T286" i="1"/>
  <c r="O287" i="1"/>
  <c r="R287" i="1" s="1"/>
  <c r="O288" i="1"/>
  <c r="S288" i="1" s="1"/>
  <c r="O289" i="1"/>
  <c r="R289" i="1" s="1"/>
  <c r="S289" i="1"/>
  <c r="O290" i="1"/>
  <c r="P290" i="1" s="1"/>
  <c r="Q290" i="1"/>
  <c r="R290" i="1"/>
  <c r="O291" i="1"/>
  <c r="S291" i="1" s="1"/>
  <c r="R291" i="1"/>
  <c r="O292" i="1"/>
  <c r="P292" i="1" s="1"/>
  <c r="Q292" i="1"/>
  <c r="R292" i="1"/>
  <c r="S292" i="1"/>
  <c r="T292" i="1"/>
  <c r="O293" i="1"/>
  <c r="O294" i="1"/>
  <c r="Q294" i="1" s="1"/>
  <c r="P294" i="1"/>
  <c r="R294" i="1"/>
  <c r="T294" i="1"/>
  <c r="O295" i="1"/>
  <c r="O296" i="1"/>
  <c r="S296" i="1" s="1"/>
  <c r="R296" i="1"/>
  <c r="O297" i="1"/>
  <c r="S297" i="1"/>
  <c r="O298" i="1"/>
  <c r="O299" i="1"/>
  <c r="O300" i="1"/>
  <c r="P300" i="1" s="1"/>
  <c r="R300" i="1"/>
  <c r="O301" i="1"/>
  <c r="O302" i="1"/>
  <c r="O303" i="1"/>
  <c r="O304" i="1"/>
  <c r="S304" i="1" s="1"/>
  <c r="R304" i="1"/>
  <c r="O305" i="1"/>
  <c r="S305" i="1"/>
  <c r="O306" i="1"/>
  <c r="P306" i="1"/>
  <c r="Q306" i="1"/>
  <c r="R306" i="1"/>
  <c r="O307" i="1"/>
  <c r="O308" i="1"/>
  <c r="P308" i="1" s="1"/>
  <c r="O309" i="1"/>
  <c r="O310" i="1"/>
  <c r="O311" i="1"/>
  <c r="O312" i="1"/>
  <c r="S312" i="1" s="1"/>
  <c r="R312" i="1"/>
  <c r="O313" i="1"/>
  <c r="S313" i="1"/>
  <c r="O314" i="1"/>
  <c r="P314" i="1"/>
  <c r="Q314" i="1"/>
  <c r="O315" i="1"/>
  <c r="O316" i="1"/>
  <c r="P316" i="1" s="1"/>
  <c r="O317" i="1"/>
  <c r="O318" i="1"/>
  <c r="P318" i="1" s="1"/>
  <c r="R318" i="1"/>
  <c r="T318" i="1"/>
  <c r="O319" i="1"/>
  <c r="O320" i="1"/>
  <c r="R320" i="1" s="1"/>
  <c r="O321" i="1"/>
  <c r="S321" i="1"/>
  <c r="O322" i="1"/>
  <c r="O323" i="1"/>
  <c r="O324" i="1"/>
  <c r="P324" i="1" s="1"/>
  <c r="O325" i="1"/>
  <c r="O326" i="1"/>
  <c r="P326" i="1"/>
  <c r="R326" i="1"/>
  <c r="T326" i="1"/>
  <c r="O327" i="1"/>
  <c r="O328" i="1"/>
  <c r="R328" i="1" s="1"/>
  <c r="O329" i="1"/>
  <c r="S329" i="1" s="1"/>
  <c r="O330" i="1"/>
  <c r="P330" i="1" s="1"/>
  <c r="Q330" i="1"/>
  <c r="R330" i="1"/>
  <c r="O331" i="1"/>
  <c r="O332" i="1"/>
  <c r="P332" i="1" s="1"/>
  <c r="O333" i="1"/>
  <c r="O334" i="1"/>
  <c r="P334" i="1" s="1"/>
  <c r="R334" i="1"/>
  <c r="T334" i="1"/>
  <c r="O335" i="1"/>
  <c r="O336" i="1"/>
  <c r="R336" i="1" s="1"/>
  <c r="O337" i="1"/>
  <c r="S337" i="1" s="1"/>
  <c r="O338" i="1"/>
  <c r="P338" i="1" s="1"/>
  <c r="Q338" i="1"/>
  <c r="R338" i="1"/>
  <c r="O339" i="1"/>
  <c r="O340" i="1"/>
  <c r="P340" i="1" s="1"/>
  <c r="O341" i="1"/>
  <c r="O342" i="1"/>
  <c r="P342" i="1"/>
  <c r="O343" i="1"/>
  <c r="O344" i="1"/>
  <c r="R344" i="1" s="1"/>
  <c r="O345" i="1"/>
  <c r="S345" i="1" s="1"/>
  <c r="O346" i="1"/>
  <c r="P346" i="1"/>
  <c r="Q346" i="1"/>
  <c r="R346" i="1"/>
  <c r="O347" i="1"/>
  <c r="O348" i="1"/>
  <c r="P348" i="1" s="1"/>
  <c r="O349" i="1"/>
  <c r="O350" i="1"/>
  <c r="P350" i="1" s="1"/>
  <c r="O351" i="1"/>
  <c r="O352" i="1"/>
  <c r="R352" i="1" s="1"/>
  <c r="O353" i="1"/>
  <c r="S353" i="1" s="1"/>
  <c r="O354" i="1"/>
  <c r="P354" i="1"/>
  <c r="Q354" i="1"/>
  <c r="O355" i="1"/>
  <c r="O356" i="1"/>
  <c r="P356" i="1" s="1"/>
  <c r="O357" i="1"/>
  <c r="O358" i="1"/>
  <c r="P358" i="1"/>
  <c r="R358" i="1"/>
  <c r="T358" i="1"/>
  <c r="O359" i="1"/>
  <c r="O360" i="1"/>
  <c r="R360" i="1" s="1"/>
  <c r="O361" i="1"/>
  <c r="S361" i="1" s="1"/>
  <c r="O362" i="1"/>
  <c r="O363" i="1"/>
  <c r="O364" i="1"/>
  <c r="P364" i="1" s="1"/>
  <c r="O365" i="1"/>
  <c r="O366" i="1"/>
  <c r="P366" i="1"/>
  <c r="R366" i="1"/>
  <c r="T366" i="1"/>
  <c r="O367" i="1"/>
  <c r="O368" i="1"/>
  <c r="R368" i="1" s="1"/>
  <c r="O369" i="1"/>
  <c r="S369" i="1" s="1"/>
  <c r="O370" i="1"/>
  <c r="O371" i="1"/>
  <c r="O372" i="1"/>
  <c r="P372" i="1" s="1"/>
  <c r="O373" i="1"/>
  <c r="S373" i="1"/>
  <c r="O374" i="1"/>
  <c r="Q374" i="1"/>
  <c r="S374" i="1"/>
  <c r="T374" i="1"/>
  <c r="O375" i="1"/>
  <c r="P375" i="1"/>
  <c r="Q375" i="1"/>
  <c r="T375" i="1"/>
  <c r="O376" i="1"/>
  <c r="Q376" i="1"/>
  <c r="S376" i="1"/>
  <c r="T376" i="1"/>
  <c r="O377" i="1"/>
  <c r="P377" i="1"/>
  <c r="Q377" i="1"/>
  <c r="T377" i="1"/>
  <c r="O378" i="1"/>
  <c r="Q378" i="1"/>
  <c r="S378" i="1"/>
  <c r="T378" i="1"/>
  <c r="O379" i="1"/>
  <c r="P379" i="1"/>
  <c r="Q379" i="1"/>
  <c r="T379" i="1"/>
  <c r="O380" i="1"/>
  <c r="Q380" i="1"/>
  <c r="S380" i="1"/>
  <c r="T380" i="1"/>
  <c r="O381" i="1"/>
  <c r="T381" i="1" s="1"/>
  <c r="P381" i="1"/>
  <c r="Q381" i="1"/>
  <c r="O382" i="1"/>
  <c r="Q382" i="1"/>
  <c r="S382" i="1"/>
  <c r="T382" i="1"/>
  <c r="O383" i="1"/>
  <c r="P383" i="1"/>
  <c r="Q383" i="1"/>
  <c r="T383" i="1"/>
  <c r="O384" i="1"/>
  <c r="T384" i="1" s="1"/>
  <c r="Q384" i="1"/>
  <c r="S384" i="1"/>
  <c r="O385" i="1"/>
  <c r="P385" i="1"/>
  <c r="Q385" i="1"/>
  <c r="T385" i="1"/>
  <c r="O386" i="1"/>
  <c r="Q386" i="1"/>
  <c r="S386" i="1"/>
  <c r="T386" i="1"/>
  <c r="O387" i="1"/>
  <c r="T387" i="1" s="1"/>
  <c r="P387" i="1"/>
  <c r="Q387" i="1"/>
  <c r="O388" i="1"/>
  <c r="Q388" i="1"/>
  <c r="S388" i="1"/>
  <c r="T388" i="1"/>
  <c r="O389" i="1"/>
  <c r="P389" i="1"/>
  <c r="Q389" i="1"/>
  <c r="T389" i="1"/>
  <c r="O390" i="1"/>
  <c r="T390" i="1" s="1"/>
  <c r="Q390" i="1"/>
  <c r="S390" i="1"/>
  <c r="O391" i="1"/>
  <c r="P391" i="1"/>
  <c r="Q391" i="1"/>
  <c r="T391" i="1"/>
  <c r="O392" i="1"/>
  <c r="Q392" i="1"/>
  <c r="S392" i="1"/>
  <c r="T392" i="1"/>
  <c r="O393" i="1"/>
  <c r="T393" i="1" s="1"/>
  <c r="P393" i="1"/>
  <c r="Q393" i="1"/>
  <c r="O394" i="1"/>
  <c r="Q394" i="1"/>
  <c r="S394" i="1"/>
  <c r="T394" i="1"/>
  <c r="O395" i="1"/>
  <c r="P395" i="1"/>
  <c r="Q395" i="1"/>
  <c r="T395" i="1"/>
  <c r="O396" i="1"/>
  <c r="S396" i="1" s="1"/>
  <c r="Q396" i="1"/>
  <c r="O397" i="1"/>
  <c r="P397" i="1"/>
  <c r="Q397" i="1"/>
  <c r="T397" i="1"/>
  <c r="O398" i="1"/>
  <c r="Q398" i="1" s="1"/>
  <c r="O399" i="1"/>
  <c r="Q399" i="1" s="1"/>
  <c r="P399" i="1"/>
  <c r="O400" i="1"/>
  <c r="Q400" i="1" s="1"/>
  <c r="S400" i="1"/>
  <c r="T400" i="1"/>
  <c r="O401" i="1"/>
  <c r="P401" i="1"/>
  <c r="Q401" i="1"/>
  <c r="O402" i="1"/>
  <c r="Q402" i="1" s="1"/>
  <c r="O403" i="1"/>
  <c r="P403" i="1" s="1"/>
  <c r="T403" i="1"/>
  <c r="O404" i="1"/>
  <c r="Q404" i="1" s="1"/>
  <c r="S404" i="1"/>
  <c r="T404" i="1"/>
  <c r="O405" i="1"/>
  <c r="P405" i="1" s="1"/>
  <c r="O406" i="1"/>
  <c r="Q406" i="1" s="1"/>
  <c r="T406" i="1"/>
  <c r="O407" i="1"/>
  <c r="O408" i="1"/>
  <c r="Q408" i="1" s="1"/>
  <c r="O409" i="1"/>
  <c r="P409" i="1" s="1"/>
  <c r="T409" i="1"/>
  <c r="O410" i="1"/>
  <c r="Q410" i="1"/>
  <c r="S410" i="1"/>
  <c r="T410" i="1"/>
  <c r="O411" i="1"/>
  <c r="P411" i="1" s="1"/>
  <c r="O412" i="1"/>
  <c r="Q412" i="1" s="1"/>
  <c r="T412" i="1"/>
  <c r="O413" i="1"/>
  <c r="P413" i="1" s="1"/>
  <c r="Q413" i="1"/>
  <c r="T413" i="1"/>
  <c r="O414" i="1"/>
  <c r="Q414" i="1" s="1"/>
  <c r="O415" i="1"/>
  <c r="P415" i="1" s="1"/>
  <c r="T415" i="1"/>
  <c r="O416" i="1"/>
  <c r="Q416" i="1"/>
  <c r="S416" i="1"/>
  <c r="O417" i="1"/>
  <c r="P417" i="1" s="1"/>
  <c r="O418" i="1"/>
  <c r="Q418" i="1" s="1"/>
  <c r="T418" i="1"/>
  <c r="O419" i="1"/>
  <c r="P419" i="1"/>
  <c r="Q419" i="1"/>
  <c r="T419" i="1"/>
  <c r="O420" i="1"/>
  <c r="Q420" i="1" s="1"/>
  <c r="O421" i="1"/>
  <c r="P421" i="1" s="1"/>
  <c r="T421" i="1"/>
  <c r="O422" i="1"/>
  <c r="O423" i="1"/>
  <c r="P423" i="1" s="1"/>
  <c r="O424" i="1"/>
  <c r="Q424" i="1" s="1"/>
  <c r="T424" i="1"/>
  <c r="O425" i="1"/>
  <c r="P425" i="1"/>
  <c r="Q425" i="1"/>
  <c r="T425" i="1"/>
  <c r="O426" i="1"/>
  <c r="Q426" i="1" s="1"/>
  <c r="O427" i="1"/>
  <c r="P427" i="1" s="1"/>
  <c r="T427" i="1"/>
  <c r="O428" i="1"/>
  <c r="Q428" i="1" s="1"/>
  <c r="O429" i="1"/>
  <c r="O430" i="1"/>
  <c r="Q430" i="1" s="1"/>
  <c r="T430" i="1"/>
  <c r="O431" i="1"/>
  <c r="P431" i="1" s="1"/>
  <c r="T431" i="1"/>
  <c r="O432" i="1"/>
  <c r="O433" i="1"/>
  <c r="T433" i="1" s="1"/>
  <c r="O434" i="1"/>
  <c r="Q434" i="1"/>
  <c r="S434" i="1"/>
  <c r="T434" i="1"/>
  <c r="O435" i="1"/>
  <c r="O436" i="1"/>
  <c r="T436" i="1"/>
  <c r="O437" i="1"/>
  <c r="P437" i="1"/>
  <c r="Q437" i="1"/>
  <c r="O438" i="1"/>
  <c r="O439" i="1"/>
  <c r="T439" i="1"/>
  <c r="O440" i="1"/>
  <c r="Q440" i="1" s="1"/>
  <c r="S440" i="1"/>
  <c r="T440" i="1"/>
  <c r="O441" i="1"/>
  <c r="T441" i="1"/>
  <c r="O442" i="1"/>
  <c r="Q442" i="1" s="1"/>
  <c r="S442" i="1"/>
  <c r="T442" i="1"/>
  <c r="O443" i="1"/>
  <c r="P443" i="1" s="1"/>
  <c r="S443" i="1"/>
  <c r="O444" i="1"/>
  <c r="Q444" i="1" s="1"/>
  <c r="S444" i="1"/>
  <c r="T444" i="1"/>
  <c r="O445" i="1"/>
  <c r="R445" i="1" s="1"/>
  <c r="P445" i="1"/>
  <c r="Q445" i="1"/>
  <c r="S445" i="1"/>
  <c r="T445" i="1"/>
  <c r="O446" i="1"/>
  <c r="Q446" i="1" s="1"/>
  <c r="O447" i="1"/>
  <c r="R447" i="1" s="1"/>
  <c r="P447" i="1"/>
  <c r="Q447" i="1"/>
  <c r="S447" i="1"/>
  <c r="T447" i="1"/>
  <c r="O448" i="1"/>
  <c r="Q448" i="1"/>
  <c r="O449" i="1"/>
  <c r="T449" i="1" s="1"/>
  <c r="O450" i="1"/>
  <c r="Q450" i="1" s="1"/>
  <c r="S450" i="1"/>
  <c r="T450" i="1"/>
  <c r="O451" i="1"/>
  <c r="P451" i="1"/>
  <c r="Q451" i="1"/>
  <c r="S451" i="1"/>
  <c r="O452" i="1"/>
  <c r="Q452" i="1" s="1"/>
  <c r="S452" i="1"/>
  <c r="T452" i="1"/>
  <c r="O453" i="1"/>
  <c r="R453" i="1" s="1"/>
  <c r="P453" i="1"/>
  <c r="Q453" i="1"/>
  <c r="S453" i="1"/>
  <c r="T453" i="1"/>
  <c r="O454" i="1"/>
  <c r="Q454" i="1"/>
  <c r="O455" i="1"/>
  <c r="S455" i="1"/>
  <c r="T455" i="1"/>
  <c r="O456" i="1"/>
  <c r="O457" i="1"/>
  <c r="R457" i="1" s="1"/>
  <c r="Q457" i="1"/>
  <c r="T457" i="1"/>
  <c r="O458" i="1"/>
  <c r="P458" i="1" s="1"/>
  <c r="Q458" i="1"/>
  <c r="R458" i="1"/>
  <c r="S458" i="1"/>
  <c r="T458" i="1"/>
  <c r="O459" i="1"/>
  <c r="T459" i="1"/>
  <c r="O460" i="1"/>
  <c r="P460" i="1" s="1"/>
  <c r="R460" i="1"/>
  <c r="S460" i="1"/>
  <c r="T460" i="1"/>
  <c r="O461" i="1"/>
  <c r="P461" i="1"/>
  <c r="Q461" i="1"/>
  <c r="O462" i="1"/>
  <c r="P462" i="1" s="1"/>
  <c r="Q462" i="1"/>
  <c r="R462" i="1"/>
  <c r="S462" i="1"/>
  <c r="T462" i="1"/>
  <c r="O463" i="1"/>
  <c r="R463" i="1" s="1"/>
  <c r="T463" i="1"/>
  <c r="O464" i="1"/>
  <c r="P464" i="1" s="1"/>
  <c r="Q464" i="1"/>
  <c r="S464" i="1"/>
  <c r="T464" i="1"/>
  <c r="O465" i="1"/>
  <c r="R465" i="1" s="1"/>
  <c r="P465" i="1"/>
  <c r="Q465" i="1"/>
  <c r="S465" i="1"/>
  <c r="T465" i="1"/>
  <c r="O466" i="1"/>
  <c r="Q466" i="1"/>
  <c r="O467" i="1"/>
  <c r="S467" i="1" s="1"/>
  <c r="T467" i="1"/>
  <c r="O468" i="1"/>
  <c r="R468" i="1" s="1"/>
  <c r="Q468" i="1"/>
  <c r="S468" i="1"/>
  <c r="O469" i="1"/>
  <c r="R469" i="1" s="1"/>
  <c r="Q469" i="1"/>
  <c r="T469" i="1"/>
  <c r="O470" i="1"/>
  <c r="P470" i="1" s="1"/>
  <c r="Q470" i="1"/>
  <c r="R470" i="1"/>
  <c r="S470" i="1"/>
  <c r="T470" i="1"/>
  <c r="O471" i="1"/>
  <c r="T471" i="1"/>
  <c r="O472" i="1"/>
  <c r="P472" i="1" s="1"/>
  <c r="R472" i="1"/>
  <c r="S472" i="1"/>
  <c r="T472" i="1"/>
  <c r="O473" i="1"/>
  <c r="P473" i="1" s="1"/>
  <c r="O474" i="1"/>
  <c r="P474" i="1" s="1"/>
  <c r="Q474" i="1"/>
  <c r="R474" i="1"/>
  <c r="S474" i="1"/>
  <c r="T474" i="1"/>
  <c r="O475" i="1"/>
  <c r="Q475" i="1" s="1"/>
  <c r="P475" i="1"/>
  <c r="O476" i="1"/>
  <c r="P476" i="1" s="1"/>
  <c r="Q476" i="1"/>
  <c r="S476" i="1"/>
  <c r="T476" i="1"/>
  <c r="O477" i="1"/>
  <c r="R477" i="1" s="1"/>
  <c r="P477" i="1"/>
  <c r="Q477" i="1"/>
  <c r="S477" i="1"/>
  <c r="T477" i="1"/>
  <c r="O478" i="1"/>
  <c r="O479" i="1"/>
  <c r="S479" i="1" s="1"/>
  <c r="O480" i="1"/>
  <c r="Q480" i="1" s="1"/>
  <c r="R480" i="1"/>
  <c r="S480" i="1"/>
  <c r="O481" i="1"/>
  <c r="R481" i="1" s="1"/>
  <c r="Q481" i="1"/>
  <c r="T481" i="1"/>
  <c r="O482" i="1"/>
  <c r="O483" i="1"/>
  <c r="T483" i="1" s="1"/>
  <c r="O484" i="1"/>
  <c r="P484" i="1" s="1"/>
  <c r="R484" i="1"/>
  <c r="S484" i="1"/>
  <c r="T484" i="1"/>
  <c r="O485" i="1"/>
  <c r="P485" i="1"/>
  <c r="O486" i="1"/>
  <c r="P486" i="1" s="1"/>
  <c r="Q486" i="1"/>
  <c r="R486" i="1"/>
  <c r="S486" i="1"/>
  <c r="T486" i="1"/>
  <c r="O487" i="1"/>
  <c r="R487" i="1" s="1"/>
  <c r="O488" i="1"/>
  <c r="P488" i="1" s="1"/>
  <c r="Q488" i="1"/>
  <c r="S488" i="1"/>
  <c r="T488" i="1"/>
  <c r="O489" i="1"/>
  <c r="R489" i="1" s="1"/>
  <c r="P489" i="1"/>
  <c r="Q489" i="1"/>
  <c r="S489" i="1"/>
  <c r="T489" i="1"/>
  <c r="O490" i="1"/>
  <c r="Q490" i="1"/>
  <c r="O491" i="1"/>
  <c r="S491" i="1" s="1"/>
  <c r="O492" i="1"/>
  <c r="Q492" i="1" s="1"/>
  <c r="S492" i="1"/>
  <c r="O493" i="1"/>
  <c r="R493" i="1" s="1"/>
  <c r="Q493" i="1"/>
  <c r="T493" i="1"/>
  <c r="O494" i="1"/>
  <c r="Q494" i="1"/>
  <c r="O495" i="1"/>
  <c r="T495" i="1" s="1"/>
  <c r="O496" i="1"/>
  <c r="P496" i="1" s="1"/>
  <c r="R496" i="1"/>
  <c r="S496" i="1"/>
  <c r="T496" i="1"/>
  <c r="O497" i="1"/>
  <c r="P497" i="1"/>
  <c r="Q497" i="1"/>
  <c r="O498" i="1"/>
  <c r="P498" i="1" s="1"/>
  <c r="Q498" i="1"/>
  <c r="R498" i="1"/>
  <c r="S498" i="1"/>
  <c r="T498" i="1"/>
  <c r="O499" i="1"/>
  <c r="R499" i="1" s="1"/>
  <c r="P499" i="1"/>
  <c r="Q499" i="1"/>
  <c r="S499" i="1"/>
  <c r="T499" i="1"/>
  <c r="O500" i="1"/>
  <c r="P500" i="1" s="1"/>
  <c r="Q500" i="1"/>
  <c r="S500" i="1"/>
  <c r="T500" i="1"/>
  <c r="O501" i="1"/>
  <c r="R501" i="1" s="1"/>
  <c r="P501" i="1"/>
  <c r="Q501" i="1"/>
  <c r="S501" i="1"/>
  <c r="T501" i="1"/>
  <c r="O502" i="1"/>
  <c r="Q502" i="1"/>
  <c r="O503" i="1"/>
  <c r="S503" i="1"/>
  <c r="T503" i="1"/>
  <c r="O504" i="1"/>
  <c r="Q504" i="1"/>
  <c r="O505" i="1"/>
  <c r="R505" i="1" s="1"/>
  <c r="Q505" i="1"/>
  <c r="T505" i="1"/>
  <c r="O506" i="1"/>
  <c r="P506" i="1"/>
  <c r="Q506" i="1"/>
  <c r="R506" i="1"/>
  <c r="S506" i="1"/>
  <c r="T506" i="1"/>
  <c r="O507" i="1"/>
  <c r="R507" i="1" s="1"/>
  <c r="P507" i="1"/>
  <c r="S507" i="1"/>
  <c r="O508" i="1"/>
  <c r="P508" i="1"/>
  <c r="Q508" i="1"/>
  <c r="R508" i="1"/>
  <c r="S508" i="1"/>
  <c r="T508" i="1"/>
  <c r="O509" i="1"/>
  <c r="T509" i="1"/>
  <c r="O510" i="1"/>
  <c r="P510" i="1"/>
  <c r="Q510" i="1"/>
  <c r="R510" i="1"/>
  <c r="S510" i="1"/>
  <c r="T510" i="1"/>
  <c r="O511" i="1"/>
  <c r="P511" i="1" s="1"/>
  <c r="O512" i="1"/>
  <c r="P512" i="1" s="1"/>
  <c r="S512" i="1"/>
  <c r="T512" i="1"/>
  <c r="O513" i="1"/>
  <c r="O514" i="1"/>
  <c r="Q514" i="1" s="1"/>
  <c r="P514" i="1"/>
  <c r="R514" i="1"/>
  <c r="S514" i="1"/>
  <c r="T514" i="1"/>
  <c r="O515" i="1"/>
  <c r="Q515" i="1" s="1"/>
  <c r="P515" i="1"/>
  <c r="O516" i="1"/>
  <c r="R516" i="1" s="1"/>
  <c r="P516" i="1"/>
  <c r="Q516" i="1"/>
  <c r="S516" i="1"/>
  <c r="T516" i="1"/>
  <c r="O517" i="1"/>
  <c r="T517" i="1" s="1"/>
  <c r="Q517" i="1"/>
  <c r="R517" i="1"/>
  <c r="S517" i="1"/>
  <c r="O518" i="1"/>
  <c r="P518" i="1" s="1"/>
  <c r="O519" i="1"/>
  <c r="T519" i="1" s="1"/>
  <c r="P519" i="1"/>
  <c r="Q519" i="1"/>
  <c r="R519" i="1"/>
  <c r="S519" i="1"/>
  <c r="O520" i="1"/>
  <c r="R520" i="1" s="1"/>
  <c r="O521" i="1"/>
  <c r="T521" i="1" s="1"/>
  <c r="S521" i="1"/>
  <c r="O522" i="1"/>
  <c r="R522" i="1" s="1"/>
  <c r="P522" i="1"/>
  <c r="Q522" i="1"/>
  <c r="S522" i="1"/>
  <c r="T522" i="1"/>
  <c r="O523" i="1"/>
  <c r="Q523" i="1" s="1"/>
  <c r="O524" i="1"/>
  <c r="R524" i="1" s="1"/>
  <c r="P524" i="1"/>
  <c r="Q524" i="1"/>
  <c r="S524" i="1"/>
  <c r="T524" i="1"/>
  <c r="O525" i="1"/>
  <c r="T525" i="1" s="1"/>
  <c r="P525" i="1"/>
  <c r="Q525" i="1"/>
  <c r="R525" i="1"/>
  <c r="S525" i="1"/>
  <c r="O526" i="1"/>
  <c r="R526" i="1" s="1"/>
  <c r="S526" i="1"/>
  <c r="T526" i="1"/>
  <c r="O527" i="1"/>
  <c r="T527" i="1" s="1"/>
  <c r="R527" i="1"/>
  <c r="S527" i="1"/>
  <c r="O528" i="1"/>
  <c r="P528" i="1"/>
  <c r="Q528" i="1"/>
  <c r="O529" i="1"/>
  <c r="T529" i="1" s="1"/>
  <c r="O530" i="1"/>
  <c r="R530" i="1" s="1"/>
  <c r="P530" i="1"/>
  <c r="Q530" i="1"/>
  <c r="S530" i="1"/>
  <c r="T530" i="1"/>
  <c r="O531" i="1"/>
  <c r="T531" i="1" s="1"/>
  <c r="P531" i="1"/>
  <c r="Q531" i="1"/>
  <c r="R531" i="1"/>
  <c r="S531" i="1"/>
  <c r="O532" i="1"/>
  <c r="R532" i="1" s="1"/>
  <c r="P532" i="1"/>
  <c r="T532" i="1"/>
  <c r="O533" i="1"/>
  <c r="P533" i="1"/>
  <c r="S533" i="1"/>
  <c r="O534" i="1"/>
  <c r="R534" i="1" s="1"/>
  <c r="P534" i="1"/>
  <c r="O535" i="1"/>
  <c r="P535" i="1" s="1"/>
  <c r="R535" i="1"/>
  <c r="O536" i="1"/>
  <c r="P536" i="1"/>
  <c r="Q536" i="1"/>
  <c r="R536" i="1"/>
  <c r="S536" i="1"/>
  <c r="T536" i="1"/>
  <c r="O537" i="1"/>
  <c r="T537" i="1" s="1"/>
  <c r="P537" i="1"/>
  <c r="Q537" i="1"/>
  <c r="O538" i="1"/>
  <c r="P538" i="1"/>
  <c r="Q538" i="1"/>
  <c r="R538" i="1"/>
  <c r="S538" i="1"/>
  <c r="T538" i="1"/>
  <c r="O539" i="1"/>
  <c r="T539" i="1" s="1"/>
  <c r="P539" i="1"/>
  <c r="Q539" i="1"/>
  <c r="R539" i="1"/>
  <c r="S539" i="1"/>
  <c r="O540" i="1"/>
  <c r="R540" i="1"/>
  <c r="S540" i="1"/>
  <c r="T540" i="1"/>
  <c r="O541" i="1"/>
  <c r="T541" i="1" s="1"/>
  <c r="P541" i="1"/>
  <c r="Q541" i="1"/>
  <c r="O542" i="1"/>
  <c r="S542" i="1" s="1"/>
  <c r="P542" i="1"/>
  <c r="O543" i="1"/>
  <c r="T543" i="1" s="1"/>
  <c r="P543" i="1"/>
  <c r="Q543" i="1"/>
  <c r="R543" i="1"/>
  <c r="S543" i="1"/>
  <c r="O544" i="1"/>
  <c r="Q544" i="1" s="1"/>
  <c r="O545" i="1"/>
  <c r="T545" i="1" s="1"/>
  <c r="R545" i="1"/>
  <c r="S545" i="1"/>
  <c r="O546" i="1"/>
  <c r="P546" i="1"/>
  <c r="Q546" i="1"/>
  <c r="R546" i="1"/>
  <c r="O547" i="1"/>
  <c r="T547" i="1" s="1"/>
  <c r="P547" i="1"/>
  <c r="Q547" i="1"/>
  <c r="R547" i="1"/>
  <c r="S547" i="1"/>
  <c r="O548" i="1"/>
  <c r="T548" i="1" s="1"/>
  <c r="P548" i="1"/>
  <c r="Q548" i="1"/>
  <c r="R548" i="1"/>
  <c r="S548" i="1"/>
  <c r="O549" i="1"/>
  <c r="T549" i="1" s="1"/>
  <c r="P549" i="1"/>
  <c r="Q549" i="1"/>
  <c r="R549" i="1"/>
  <c r="S549" i="1"/>
  <c r="O550" i="1"/>
  <c r="P550" i="1" s="1"/>
  <c r="R550" i="1"/>
  <c r="S550" i="1"/>
  <c r="T550" i="1"/>
  <c r="O551" i="1"/>
  <c r="T551" i="1" s="1"/>
  <c r="P551" i="1"/>
  <c r="Q551" i="1"/>
  <c r="R551" i="1"/>
  <c r="S551" i="1"/>
  <c r="O552" i="1"/>
  <c r="Q552" i="1" s="1"/>
  <c r="P552" i="1"/>
  <c r="S552" i="1"/>
  <c r="T552" i="1"/>
  <c r="O553" i="1"/>
  <c r="R553" i="1"/>
  <c r="S553" i="1"/>
  <c r="O554" i="1"/>
  <c r="P554" i="1" s="1"/>
  <c r="O555" i="1"/>
  <c r="P555" i="1"/>
  <c r="S555" i="1"/>
  <c r="O556" i="1"/>
  <c r="S556" i="1" s="1"/>
  <c r="P556" i="1"/>
  <c r="Q556" i="1"/>
  <c r="R556" i="1"/>
  <c r="O557" i="1"/>
  <c r="Q557" i="1" s="1"/>
  <c r="P557" i="1"/>
  <c r="O558" i="1"/>
  <c r="P558" i="1"/>
  <c r="Q558" i="1"/>
  <c r="R558" i="1"/>
  <c r="S558" i="1"/>
  <c r="T558" i="1"/>
  <c r="O559" i="1"/>
  <c r="O560" i="1"/>
  <c r="P560" i="1"/>
  <c r="Q560" i="1"/>
  <c r="R560" i="1"/>
  <c r="S560" i="1"/>
  <c r="T560" i="1"/>
  <c r="O561" i="1"/>
  <c r="T561" i="1" s="1"/>
  <c r="P561" i="1"/>
  <c r="Q561" i="1"/>
  <c r="O562" i="1"/>
  <c r="P562" i="1"/>
  <c r="Q562" i="1"/>
  <c r="R562" i="1"/>
  <c r="S562" i="1"/>
  <c r="T562" i="1"/>
  <c r="O563" i="1"/>
  <c r="T563" i="1" s="1"/>
  <c r="P563" i="1"/>
  <c r="Q563" i="1"/>
  <c r="R563" i="1"/>
  <c r="O564" i="1"/>
  <c r="T564" i="1" s="1"/>
  <c r="R564" i="1"/>
  <c r="S564" i="1"/>
  <c r="O565" i="1"/>
  <c r="T565" i="1" s="1"/>
  <c r="P565" i="1"/>
  <c r="Q565" i="1"/>
  <c r="R565" i="1"/>
  <c r="S565" i="1"/>
  <c r="O566" i="1"/>
  <c r="P566" i="1"/>
  <c r="O567" i="1"/>
  <c r="T567" i="1" s="1"/>
  <c r="P567" i="1"/>
  <c r="S567" i="1"/>
  <c r="O568" i="1"/>
  <c r="P568" i="1"/>
  <c r="Q568" i="1"/>
  <c r="T568" i="1"/>
  <c r="O569" i="1"/>
  <c r="T569" i="1" s="1"/>
  <c r="O570" i="1"/>
  <c r="P570" i="1" s="1"/>
  <c r="Q570" i="1"/>
  <c r="R570" i="1"/>
  <c r="O571" i="1"/>
  <c r="T571" i="1" s="1"/>
  <c r="P571" i="1"/>
  <c r="Q571" i="1"/>
  <c r="R571" i="1"/>
  <c r="O572" i="1"/>
  <c r="T572" i="1" s="1"/>
  <c r="P572" i="1"/>
  <c r="Q572" i="1"/>
  <c r="R572" i="1"/>
  <c r="S572" i="1"/>
  <c r="O573" i="1"/>
  <c r="T573" i="1" s="1"/>
  <c r="P573" i="1"/>
  <c r="Q573" i="1"/>
  <c r="R573" i="1"/>
  <c r="S573" i="1"/>
  <c r="O574" i="1"/>
  <c r="P574" i="1" s="1"/>
  <c r="O575" i="1"/>
  <c r="T575" i="1" s="1"/>
  <c r="P575" i="1"/>
  <c r="Q575" i="1"/>
  <c r="R575" i="1"/>
  <c r="S575" i="1"/>
  <c r="O576" i="1"/>
  <c r="Q576" i="1" s="1"/>
  <c r="P576" i="1"/>
  <c r="O577" i="1"/>
  <c r="R577" i="1" s="1"/>
  <c r="S577" i="1"/>
  <c r="O578" i="1"/>
  <c r="T578" i="1" s="1"/>
  <c r="P578" i="1"/>
  <c r="Q578" i="1"/>
  <c r="R578" i="1"/>
  <c r="S578" i="1"/>
  <c r="O579" i="1"/>
  <c r="P579" i="1" s="1"/>
  <c r="O580" i="1"/>
  <c r="P580" i="1"/>
  <c r="Q580" i="1"/>
  <c r="R580" i="1"/>
  <c r="S580" i="1"/>
  <c r="T580" i="1"/>
  <c r="O581" i="1"/>
  <c r="O582" i="1"/>
  <c r="P582" i="1"/>
  <c r="Q582" i="1"/>
  <c r="R582" i="1"/>
  <c r="S582" i="1"/>
  <c r="T582" i="1"/>
  <c r="O583" i="1"/>
  <c r="P583" i="1"/>
  <c r="S583" i="1"/>
  <c r="O584" i="1"/>
  <c r="P584" i="1" s="1"/>
  <c r="S584" i="1"/>
  <c r="T584" i="1"/>
  <c r="O585" i="1"/>
  <c r="P585" i="1"/>
  <c r="S585" i="1"/>
  <c r="T585" i="1"/>
  <c r="O586" i="1"/>
  <c r="P586" i="1" s="1"/>
  <c r="O587" i="1"/>
  <c r="P587" i="1"/>
  <c r="S587" i="1"/>
  <c r="T587" i="1"/>
  <c r="O588" i="1"/>
  <c r="R588" i="1" s="1"/>
  <c r="P588" i="1"/>
  <c r="Q588" i="1"/>
  <c r="O589" i="1"/>
  <c r="P589" i="1"/>
  <c r="S589" i="1"/>
  <c r="T589" i="1"/>
  <c r="O590" i="1"/>
  <c r="T590" i="1" s="1"/>
  <c r="P590" i="1"/>
  <c r="Q590" i="1"/>
  <c r="R590" i="1"/>
  <c r="S590" i="1"/>
  <c r="O591" i="1"/>
  <c r="P591" i="1" s="1"/>
  <c r="O592" i="1"/>
  <c r="P592" i="1"/>
  <c r="Q592" i="1"/>
  <c r="R592" i="1"/>
  <c r="S592" i="1"/>
  <c r="T592" i="1"/>
  <c r="O593" i="1"/>
  <c r="O594" i="1"/>
  <c r="P594" i="1"/>
  <c r="Q594" i="1"/>
  <c r="R594" i="1"/>
  <c r="S594" i="1"/>
  <c r="T594" i="1"/>
  <c r="O595" i="1"/>
  <c r="P595" i="1"/>
  <c r="S595" i="1"/>
  <c r="O596" i="1"/>
  <c r="P596" i="1" s="1"/>
  <c r="S596" i="1"/>
  <c r="T596" i="1"/>
  <c r="O597" i="1"/>
  <c r="P597" i="1"/>
  <c r="S597" i="1"/>
  <c r="T597" i="1"/>
  <c r="O598" i="1"/>
  <c r="P598" i="1" s="1"/>
  <c r="O599" i="1"/>
  <c r="P599" i="1"/>
  <c r="S599" i="1"/>
  <c r="T599" i="1"/>
  <c r="O600" i="1"/>
  <c r="R600" i="1" s="1"/>
  <c r="P600" i="1"/>
  <c r="Q600" i="1"/>
  <c r="O601" i="1"/>
  <c r="P601" i="1"/>
  <c r="S601" i="1"/>
  <c r="T601" i="1"/>
  <c r="O602" i="1"/>
  <c r="T602" i="1" s="1"/>
  <c r="P602" i="1"/>
  <c r="Q602" i="1"/>
  <c r="R602" i="1"/>
  <c r="S602" i="1"/>
  <c r="O603" i="1"/>
  <c r="P603" i="1" s="1"/>
  <c r="O604" i="1"/>
  <c r="P604" i="1"/>
  <c r="Q604" i="1"/>
  <c r="R604" i="1"/>
  <c r="S604" i="1"/>
  <c r="T604" i="1"/>
  <c r="O605" i="1"/>
  <c r="O606" i="1"/>
  <c r="P606" i="1"/>
  <c r="Q606" i="1"/>
  <c r="R606" i="1"/>
  <c r="S606" i="1"/>
  <c r="T606" i="1"/>
  <c r="O607" i="1"/>
  <c r="P607" i="1"/>
  <c r="S607" i="1"/>
  <c r="O608" i="1"/>
  <c r="P608" i="1" s="1"/>
  <c r="S608" i="1"/>
  <c r="T608" i="1"/>
  <c r="O609" i="1"/>
  <c r="P609" i="1"/>
  <c r="S609" i="1"/>
  <c r="T609" i="1"/>
  <c r="O610" i="1"/>
  <c r="P610" i="1" s="1"/>
  <c r="O611" i="1"/>
  <c r="P611" i="1"/>
  <c r="S611" i="1"/>
  <c r="T611" i="1"/>
  <c r="O612" i="1"/>
  <c r="R612" i="1" s="1"/>
  <c r="P612" i="1"/>
  <c r="Q612" i="1"/>
  <c r="O613" i="1"/>
  <c r="P613" i="1"/>
  <c r="S613" i="1"/>
  <c r="T613" i="1"/>
  <c r="O614" i="1"/>
  <c r="T614" i="1" s="1"/>
  <c r="P614" i="1"/>
  <c r="Q614" i="1"/>
  <c r="R614" i="1"/>
  <c r="S614" i="1"/>
  <c r="O615" i="1"/>
  <c r="P615" i="1" s="1"/>
  <c r="O616" i="1"/>
  <c r="P616" i="1"/>
  <c r="Q616" i="1"/>
  <c r="R616" i="1"/>
  <c r="S616" i="1"/>
  <c r="T616" i="1"/>
  <c r="O617" i="1"/>
  <c r="O618" i="1"/>
  <c r="P618" i="1"/>
  <c r="Q618" i="1"/>
  <c r="R618" i="1"/>
  <c r="S618" i="1"/>
  <c r="T618" i="1"/>
  <c r="O619" i="1"/>
  <c r="P619" i="1"/>
  <c r="S619" i="1"/>
  <c r="O620" i="1"/>
  <c r="P620" i="1" s="1"/>
  <c r="S620" i="1"/>
  <c r="T620" i="1"/>
  <c r="O621" i="1"/>
  <c r="P621" i="1"/>
  <c r="S621" i="1"/>
  <c r="T621" i="1"/>
  <c r="O622" i="1"/>
  <c r="P622" i="1" s="1"/>
  <c r="O623" i="1"/>
  <c r="P623" i="1"/>
  <c r="S623" i="1"/>
  <c r="T623" i="1"/>
  <c r="O624" i="1"/>
  <c r="R624" i="1" s="1"/>
  <c r="P624" i="1"/>
  <c r="Q624" i="1"/>
  <c r="O625" i="1"/>
  <c r="P625" i="1"/>
  <c r="S625" i="1"/>
  <c r="T625" i="1"/>
  <c r="O626" i="1"/>
  <c r="T626" i="1" s="1"/>
  <c r="P626" i="1"/>
  <c r="Q626" i="1"/>
  <c r="R626" i="1"/>
  <c r="S626" i="1"/>
  <c r="O627" i="1"/>
  <c r="P627" i="1" s="1"/>
  <c r="O628" i="1"/>
  <c r="P628" i="1"/>
  <c r="Q628" i="1"/>
  <c r="R628" i="1"/>
  <c r="S628" i="1"/>
  <c r="T628" i="1"/>
  <c r="O629" i="1"/>
  <c r="O630" i="1"/>
  <c r="P630" i="1"/>
  <c r="Q630" i="1"/>
  <c r="R630" i="1"/>
  <c r="S630" i="1"/>
  <c r="T630" i="1"/>
  <c r="O631" i="1"/>
  <c r="P631" i="1"/>
  <c r="S631" i="1"/>
  <c r="O632" i="1"/>
  <c r="P632" i="1" s="1"/>
  <c r="S632" i="1"/>
  <c r="T632" i="1"/>
  <c r="O633" i="1"/>
  <c r="P633" i="1"/>
  <c r="S633" i="1"/>
  <c r="T633" i="1"/>
  <c r="O634" i="1"/>
  <c r="P634" i="1" s="1"/>
  <c r="O635" i="1"/>
  <c r="P635" i="1"/>
  <c r="S635" i="1"/>
  <c r="T635" i="1"/>
  <c r="O636" i="1"/>
  <c r="R636" i="1" s="1"/>
  <c r="P636" i="1"/>
  <c r="Q636" i="1"/>
  <c r="O637" i="1"/>
  <c r="P637" i="1" s="1"/>
  <c r="T637" i="1"/>
  <c r="O638" i="1"/>
  <c r="T638" i="1" s="1"/>
  <c r="P638" i="1"/>
  <c r="Q638" i="1"/>
  <c r="R638" i="1"/>
  <c r="S638" i="1"/>
  <c r="O639" i="1"/>
  <c r="P639" i="1" s="1"/>
  <c r="O640" i="1"/>
  <c r="P640" i="1"/>
  <c r="Q640" i="1"/>
  <c r="R640" i="1"/>
  <c r="S640" i="1"/>
  <c r="T640" i="1"/>
  <c r="O641" i="1"/>
  <c r="S641" i="1" s="1"/>
  <c r="O642" i="1"/>
  <c r="P642" i="1" s="1"/>
  <c r="Q642" i="1"/>
  <c r="R642" i="1"/>
  <c r="S642" i="1"/>
  <c r="T642" i="1"/>
  <c r="O643" i="1"/>
  <c r="P643" i="1"/>
  <c r="S643" i="1"/>
  <c r="O644" i="1"/>
  <c r="P644" i="1" s="1"/>
  <c r="S644" i="1"/>
  <c r="T644" i="1"/>
  <c r="O645" i="1"/>
  <c r="P645" i="1"/>
  <c r="S645" i="1"/>
  <c r="T645" i="1"/>
  <c r="O646" i="1"/>
  <c r="P646" i="1" s="1"/>
  <c r="O647" i="1"/>
  <c r="P647" i="1"/>
  <c r="S647" i="1"/>
  <c r="T647" i="1"/>
  <c r="O648" i="1"/>
  <c r="R648" i="1" s="1"/>
  <c r="P648" i="1"/>
  <c r="Q648" i="1"/>
  <c r="O649" i="1"/>
  <c r="P649" i="1" s="1"/>
  <c r="S649" i="1"/>
  <c r="T649" i="1"/>
  <c r="O650" i="1"/>
  <c r="T650" i="1" s="1"/>
  <c r="P650" i="1"/>
  <c r="Q650" i="1"/>
  <c r="R650" i="1"/>
  <c r="S650" i="1"/>
  <c r="O651" i="1"/>
  <c r="P651" i="1" s="1"/>
  <c r="O652" i="1"/>
  <c r="P652" i="1"/>
  <c r="Q652" i="1"/>
  <c r="R652" i="1"/>
  <c r="S652" i="1"/>
  <c r="T652" i="1"/>
  <c r="O653" i="1"/>
  <c r="O654" i="1"/>
  <c r="P654" i="1" s="1"/>
  <c r="Q654" i="1"/>
  <c r="R654" i="1"/>
  <c r="S654" i="1"/>
  <c r="T654" i="1"/>
  <c r="O655" i="1"/>
  <c r="P655" i="1"/>
  <c r="S655" i="1"/>
  <c r="O656" i="1"/>
  <c r="P656" i="1" s="1"/>
  <c r="S656" i="1"/>
  <c r="T656" i="1"/>
  <c r="O657" i="1"/>
  <c r="P657" i="1"/>
  <c r="S657" i="1"/>
  <c r="T657" i="1"/>
  <c r="O658" i="1"/>
  <c r="P658" i="1" s="1"/>
  <c r="O659" i="1"/>
  <c r="P659" i="1"/>
  <c r="S659" i="1"/>
  <c r="T659" i="1"/>
  <c r="O660" i="1"/>
  <c r="R660" i="1" s="1"/>
  <c r="P660" i="1"/>
  <c r="Q660" i="1"/>
  <c r="O661" i="1"/>
  <c r="P661" i="1" s="1"/>
  <c r="S661" i="1"/>
  <c r="T661" i="1"/>
  <c r="O662" i="1"/>
  <c r="T662" i="1" s="1"/>
  <c r="P662" i="1"/>
  <c r="Q662" i="1"/>
  <c r="R662" i="1"/>
  <c r="S662" i="1"/>
  <c r="O663" i="1"/>
  <c r="P663" i="1" s="1"/>
  <c r="O664" i="1"/>
  <c r="P664" i="1"/>
  <c r="Q664" i="1"/>
  <c r="R664" i="1"/>
  <c r="S664" i="1"/>
  <c r="T664" i="1"/>
  <c r="O665" i="1"/>
  <c r="S665" i="1" s="1"/>
  <c r="O666" i="1"/>
  <c r="P666" i="1" s="1"/>
  <c r="Q666" i="1"/>
  <c r="R666" i="1"/>
  <c r="S666" i="1"/>
  <c r="T666" i="1"/>
  <c r="O667" i="1"/>
  <c r="P667" i="1"/>
  <c r="S667" i="1"/>
  <c r="O668" i="1"/>
  <c r="P668" i="1" s="1"/>
  <c r="S668" i="1"/>
  <c r="T668" i="1"/>
  <c r="O669" i="1"/>
  <c r="P669" i="1"/>
  <c r="S669" i="1"/>
  <c r="T669" i="1"/>
  <c r="O670" i="1"/>
  <c r="P670" i="1" s="1"/>
  <c r="O671" i="1"/>
  <c r="P671" i="1"/>
  <c r="S671" i="1"/>
  <c r="T671" i="1"/>
  <c r="O672" i="1"/>
  <c r="R672" i="1" s="1"/>
  <c r="P672" i="1"/>
  <c r="Q672" i="1"/>
  <c r="O673" i="1"/>
  <c r="P673" i="1" s="1"/>
  <c r="S673" i="1"/>
  <c r="T673" i="1"/>
  <c r="O674" i="1"/>
  <c r="T674" i="1" s="1"/>
  <c r="P674" i="1"/>
  <c r="Q674" i="1"/>
  <c r="R674" i="1"/>
  <c r="S674" i="1"/>
  <c r="O675" i="1"/>
  <c r="P675" i="1" s="1"/>
  <c r="O676" i="1"/>
  <c r="P676" i="1"/>
  <c r="Q676" i="1"/>
  <c r="R676" i="1"/>
  <c r="S676" i="1"/>
  <c r="T676" i="1"/>
  <c r="O677" i="1"/>
  <c r="O678" i="1"/>
  <c r="P678" i="1" s="1"/>
  <c r="Q678" i="1"/>
  <c r="R678" i="1"/>
  <c r="S678" i="1"/>
  <c r="T678" i="1"/>
  <c r="O679" i="1"/>
  <c r="P679" i="1"/>
  <c r="S679" i="1"/>
  <c r="O680" i="1"/>
  <c r="P680" i="1" s="1"/>
  <c r="S680" i="1"/>
  <c r="T680" i="1"/>
  <c r="O681" i="1"/>
  <c r="P681" i="1"/>
  <c r="S681" i="1"/>
  <c r="T681" i="1"/>
  <c r="O682" i="1"/>
  <c r="P682" i="1" s="1"/>
  <c r="O683" i="1"/>
  <c r="P683" i="1"/>
  <c r="S683" i="1"/>
  <c r="T683" i="1"/>
  <c r="O684" i="1"/>
  <c r="R684" i="1" s="1"/>
  <c r="P684" i="1"/>
  <c r="Q684" i="1"/>
  <c r="O685" i="1"/>
  <c r="P685" i="1" s="1"/>
  <c r="S685" i="1"/>
  <c r="T685" i="1"/>
  <c r="O686" i="1"/>
  <c r="T686" i="1" s="1"/>
  <c r="P686" i="1"/>
  <c r="Q686" i="1"/>
  <c r="R686" i="1"/>
  <c r="S686" i="1"/>
  <c r="O687" i="1"/>
  <c r="P687" i="1" s="1"/>
  <c r="O688" i="1"/>
  <c r="P688" i="1"/>
  <c r="Q688" i="1"/>
  <c r="R688" i="1"/>
  <c r="S688" i="1"/>
  <c r="T688" i="1"/>
  <c r="O689" i="1"/>
  <c r="O690" i="1"/>
  <c r="P690" i="1" s="1"/>
  <c r="Q690" i="1"/>
  <c r="R690" i="1"/>
  <c r="S690" i="1"/>
  <c r="T690" i="1"/>
  <c r="O691" i="1"/>
  <c r="Q691" i="1" s="1"/>
  <c r="P691" i="1"/>
  <c r="R691" i="1"/>
  <c r="O692" i="1"/>
  <c r="Q692" i="1" s="1"/>
  <c r="P692" i="1"/>
  <c r="R692" i="1"/>
  <c r="S692" i="1"/>
  <c r="T692" i="1"/>
  <c r="O693" i="1"/>
  <c r="Q693" i="1" s="1"/>
  <c r="P693" i="1"/>
  <c r="R693" i="1"/>
  <c r="S693" i="1"/>
  <c r="O694" i="1"/>
  <c r="P694" i="1" s="1"/>
  <c r="S694" i="1"/>
  <c r="T694" i="1"/>
  <c r="O695" i="1"/>
  <c r="Q695" i="1" s="1"/>
  <c r="P695" i="1"/>
  <c r="R695" i="1"/>
  <c r="S695" i="1"/>
  <c r="T695" i="1"/>
  <c r="O696" i="1"/>
  <c r="Q696" i="1" s="1"/>
  <c r="P696" i="1"/>
  <c r="R696" i="1"/>
  <c r="T696" i="1"/>
  <c r="O697" i="1"/>
  <c r="Q697" i="1" s="1"/>
  <c r="P697" i="1"/>
  <c r="R697" i="1"/>
  <c r="S697" i="1"/>
  <c r="T697" i="1"/>
  <c r="O698" i="1"/>
  <c r="P698" i="1" s="1"/>
  <c r="O699" i="1"/>
  <c r="Q699" i="1" s="1"/>
  <c r="P699" i="1"/>
  <c r="R699" i="1"/>
  <c r="S699" i="1"/>
  <c r="T699" i="1"/>
  <c r="O700" i="1"/>
  <c r="Q700" i="1" s="1"/>
  <c r="P700" i="1"/>
  <c r="O701" i="1"/>
  <c r="Q701" i="1" s="1"/>
  <c r="P701" i="1"/>
  <c r="R701" i="1"/>
  <c r="S701" i="1"/>
  <c r="T701" i="1"/>
  <c r="O702" i="1"/>
  <c r="R702" i="1" s="1"/>
  <c r="P702" i="1"/>
  <c r="Q702" i="1"/>
  <c r="O703" i="1"/>
  <c r="Q703" i="1" s="1"/>
  <c r="S703" i="1"/>
  <c r="T703" i="1"/>
  <c r="O704" i="1"/>
  <c r="S704" i="1" s="1"/>
  <c r="P704" i="1"/>
  <c r="Q704" i="1"/>
  <c r="R704" i="1"/>
  <c r="O705" i="1"/>
  <c r="Q705" i="1" s="1"/>
  <c r="P705" i="1"/>
  <c r="R705" i="1"/>
  <c r="S705" i="1"/>
  <c r="T705" i="1"/>
  <c r="O706" i="1"/>
  <c r="T706" i="1" s="1"/>
  <c r="P706" i="1"/>
  <c r="Q706" i="1"/>
  <c r="R706" i="1"/>
  <c r="S706" i="1"/>
  <c r="O707" i="1"/>
  <c r="Q707" i="1" s="1"/>
  <c r="O708" i="1"/>
  <c r="P708" i="1"/>
  <c r="Q708" i="1"/>
  <c r="R708" i="1"/>
  <c r="S708" i="1"/>
  <c r="T708" i="1"/>
  <c r="O709" i="1"/>
  <c r="Q709" i="1" s="1"/>
  <c r="P709" i="1"/>
  <c r="S709" i="1"/>
  <c r="T709" i="1"/>
  <c r="O710" i="1"/>
  <c r="P710" i="1"/>
  <c r="Q710" i="1"/>
  <c r="R710" i="1"/>
  <c r="S710" i="1"/>
  <c r="T710" i="1"/>
  <c r="O711" i="1"/>
  <c r="Q711" i="1" s="1"/>
  <c r="O712" i="1"/>
  <c r="P712" i="1"/>
  <c r="Q712" i="1"/>
  <c r="R712" i="1"/>
  <c r="S712" i="1"/>
  <c r="T712" i="1"/>
  <c r="O713" i="1"/>
  <c r="Q713" i="1" s="1"/>
  <c r="P713" i="1"/>
  <c r="O714" i="1"/>
  <c r="P714" i="1" s="1"/>
  <c r="Q714" i="1"/>
  <c r="R714" i="1"/>
  <c r="S714" i="1"/>
  <c r="T714" i="1"/>
  <c r="O715" i="1"/>
  <c r="Q715" i="1" s="1"/>
  <c r="P715" i="1"/>
  <c r="R715" i="1"/>
  <c r="O716" i="1"/>
  <c r="P716" i="1"/>
  <c r="Q716" i="1"/>
  <c r="R716" i="1"/>
  <c r="S716" i="1"/>
  <c r="T716" i="1"/>
  <c r="O717" i="1"/>
  <c r="Q717" i="1" s="1"/>
  <c r="P717" i="1"/>
  <c r="R717" i="1"/>
  <c r="S717" i="1"/>
  <c r="O718" i="1"/>
  <c r="P718" i="1" s="1"/>
  <c r="S718" i="1"/>
  <c r="T718" i="1"/>
  <c r="O719" i="1"/>
  <c r="Q719" i="1" s="1"/>
  <c r="P719" i="1"/>
  <c r="R719" i="1"/>
  <c r="S719" i="1"/>
  <c r="T719" i="1"/>
  <c r="O720" i="1"/>
  <c r="Q720" i="1" s="1"/>
  <c r="P720" i="1"/>
  <c r="R720" i="1"/>
  <c r="S720" i="1"/>
  <c r="T720" i="1"/>
  <c r="O721" i="1"/>
  <c r="Q721" i="1" s="1"/>
  <c r="P721" i="1"/>
  <c r="R721" i="1"/>
  <c r="S721" i="1"/>
  <c r="T721" i="1"/>
  <c r="O722" i="1"/>
  <c r="P722" i="1" s="1"/>
  <c r="O723" i="1"/>
  <c r="Q723" i="1" s="1"/>
  <c r="P723" i="1"/>
  <c r="R723" i="1"/>
  <c r="S723" i="1"/>
  <c r="T723" i="1"/>
  <c r="O724" i="1"/>
  <c r="Q724" i="1" s="1"/>
  <c r="P724" i="1"/>
  <c r="O725" i="1"/>
  <c r="Q725" i="1" s="1"/>
  <c r="P725" i="1"/>
  <c r="R725" i="1"/>
  <c r="S725" i="1"/>
  <c r="T725" i="1"/>
  <c r="O726" i="1"/>
  <c r="R726" i="1" s="1"/>
  <c r="P726" i="1"/>
  <c r="Q726" i="1"/>
  <c r="O727" i="1"/>
  <c r="Q727" i="1" s="1"/>
  <c r="R727" i="1"/>
  <c r="S727" i="1"/>
  <c r="T727" i="1"/>
  <c r="O728" i="1"/>
  <c r="S728" i="1" s="1"/>
  <c r="P728" i="1"/>
  <c r="Q728" i="1"/>
  <c r="R728" i="1"/>
  <c r="O729" i="1"/>
  <c r="Q729" i="1" s="1"/>
  <c r="P729" i="1"/>
  <c r="R729" i="1"/>
  <c r="S729" i="1"/>
  <c r="T729" i="1"/>
  <c r="O730" i="1"/>
  <c r="T730" i="1" s="1"/>
  <c r="P730" i="1"/>
  <c r="Q730" i="1"/>
  <c r="R730" i="1"/>
  <c r="S730" i="1"/>
  <c r="O731" i="1"/>
  <c r="Q731" i="1" s="1"/>
  <c r="T731" i="1"/>
  <c r="O732" i="1"/>
  <c r="P732" i="1"/>
  <c r="Q732" i="1"/>
  <c r="R732" i="1"/>
  <c r="S732" i="1"/>
  <c r="T732" i="1"/>
  <c r="O733" i="1"/>
  <c r="Q733" i="1" s="1"/>
  <c r="P733" i="1"/>
  <c r="S733" i="1"/>
  <c r="T733" i="1"/>
  <c r="O734" i="1"/>
  <c r="P734" i="1"/>
  <c r="Q734" i="1"/>
  <c r="R734" i="1"/>
  <c r="S734" i="1"/>
  <c r="T734" i="1"/>
  <c r="O735" i="1"/>
  <c r="Q735" i="1" s="1"/>
  <c r="O736" i="1"/>
  <c r="P736" i="1"/>
  <c r="Q736" i="1"/>
  <c r="R736" i="1"/>
  <c r="S736" i="1"/>
  <c r="T736" i="1"/>
  <c r="O737" i="1"/>
  <c r="Q737" i="1" s="1"/>
  <c r="P737" i="1"/>
  <c r="O738" i="1"/>
  <c r="P738" i="1" s="1"/>
  <c r="Q738" i="1"/>
  <c r="R738" i="1"/>
  <c r="S738" i="1"/>
  <c r="T738" i="1"/>
  <c r="O739" i="1"/>
  <c r="Q739" i="1" s="1"/>
  <c r="P739" i="1"/>
  <c r="R739" i="1"/>
  <c r="O740" i="1"/>
  <c r="P740" i="1"/>
  <c r="Q740" i="1"/>
  <c r="R740" i="1"/>
  <c r="S740" i="1"/>
  <c r="T740" i="1"/>
  <c r="O741" i="1"/>
  <c r="Q741" i="1" s="1"/>
  <c r="P741" i="1"/>
  <c r="R741" i="1"/>
  <c r="S741" i="1"/>
  <c r="O742" i="1"/>
  <c r="P742" i="1" s="1"/>
  <c r="S742" i="1"/>
  <c r="T742" i="1"/>
  <c r="O743" i="1"/>
  <c r="Q743" i="1" s="1"/>
  <c r="P743" i="1"/>
  <c r="R743" i="1"/>
  <c r="S743" i="1"/>
  <c r="T743" i="1"/>
  <c r="O744" i="1"/>
  <c r="Q744" i="1" s="1"/>
  <c r="P744" i="1"/>
  <c r="R744" i="1"/>
  <c r="S744" i="1"/>
  <c r="T744" i="1"/>
  <c r="O745" i="1"/>
  <c r="Q745" i="1" s="1"/>
  <c r="P745" i="1"/>
  <c r="R745" i="1"/>
  <c r="S745" i="1"/>
  <c r="T745" i="1"/>
  <c r="T2" i="1"/>
  <c r="S2" i="1"/>
  <c r="R2" i="1"/>
  <c r="Q2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2" i="1"/>
  <c r="L7" i="1"/>
  <c r="L3" i="1"/>
  <c r="L4" i="1"/>
  <c r="L5" i="1"/>
  <c r="L6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2" i="1"/>
  <c r="K13" i="1"/>
  <c r="K19" i="1"/>
  <c r="K25" i="1"/>
  <c r="K34" i="1"/>
  <c r="K35" i="1"/>
  <c r="K36" i="1"/>
  <c r="K47" i="1"/>
  <c r="K61" i="1"/>
  <c r="K67" i="1"/>
  <c r="K68" i="1"/>
  <c r="K69" i="1"/>
  <c r="K70" i="1"/>
  <c r="K85" i="1"/>
  <c r="K91" i="1"/>
  <c r="K97" i="1"/>
  <c r="K106" i="1"/>
  <c r="K107" i="1"/>
  <c r="K108" i="1"/>
  <c r="K133" i="1"/>
  <c r="K139" i="1"/>
  <c r="K140" i="1"/>
  <c r="K141" i="1"/>
  <c r="K142" i="1"/>
  <c r="K163" i="1"/>
  <c r="K169" i="1"/>
  <c r="K178" i="1"/>
  <c r="K179" i="1"/>
  <c r="K180" i="1"/>
  <c r="K205" i="1"/>
  <c r="K211" i="1"/>
  <c r="K212" i="1"/>
  <c r="K213" i="1"/>
  <c r="K214" i="1"/>
  <c r="K235" i="1"/>
  <c r="K241" i="1"/>
  <c r="K250" i="1"/>
  <c r="K251" i="1"/>
  <c r="K252" i="1"/>
  <c r="K277" i="1"/>
  <c r="K283" i="1"/>
  <c r="K284" i="1"/>
  <c r="K285" i="1"/>
  <c r="K286" i="1"/>
  <c r="K307" i="1"/>
  <c r="K313" i="1"/>
  <c r="K322" i="1"/>
  <c r="K323" i="1"/>
  <c r="K324" i="1"/>
  <c r="K349" i="1"/>
  <c r="K355" i="1"/>
  <c r="K356" i="1"/>
  <c r="K357" i="1"/>
  <c r="K358" i="1"/>
  <c r="K379" i="1"/>
  <c r="K385" i="1"/>
  <c r="K394" i="1"/>
  <c r="K395" i="1"/>
  <c r="K396" i="1"/>
  <c r="K421" i="1"/>
  <c r="K427" i="1"/>
  <c r="K428" i="1"/>
  <c r="K429" i="1"/>
  <c r="K430" i="1"/>
  <c r="K451" i="1"/>
  <c r="K457" i="1"/>
  <c r="K466" i="1"/>
  <c r="K467" i="1"/>
  <c r="K468" i="1"/>
  <c r="K493" i="1"/>
  <c r="K499" i="1"/>
  <c r="K500" i="1"/>
  <c r="K501" i="1"/>
  <c r="K502" i="1"/>
  <c r="K523" i="1"/>
  <c r="K529" i="1"/>
  <c r="K538" i="1"/>
  <c r="K539" i="1"/>
  <c r="K540" i="1"/>
  <c r="K565" i="1"/>
  <c r="K571" i="1"/>
  <c r="K572" i="1"/>
  <c r="K573" i="1"/>
  <c r="K574" i="1"/>
  <c r="K595" i="1"/>
  <c r="K601" i="1"/>
  <c r="K611" i="1"/>
  <c r="K637" i="1"/>
  <c r="K643" i="1"/>
  <c r="K645" i="1"/>
  <c r="K646" i="1"/>
  <c r="K667" i="1"/>
  <c r="K673" i="1"/>
  <c r="K683" i="1"/>
  <c r="K709" i="1"/>
  <c r="K715" i="1"/>
  <c r="K717" i="1"/>
  <c r="K733" i="1"/>
  <c r="K741" i="1"/>
  <c r="J7" i="1"/>
  <c r="J8" i="1"/>
  <c r="J9" i="1"/>
  <c r="J19" i="1"/>
  <c r="J31" i="1"/>
  <c r="J33" i="1"/>
  <c r="J35" i="1"/>
  <c r="J36" i="1"/>
  <c r="J37" i="1"/>
  <c r="J51" i="1"/>
  <c r="J55" i="1"/>
  <c r="J57" i="1"/>
  <c r="J61" i="1"/>
  <c r="J70" i="1"/>
  <c r="J71" i="1"/>
  <c r="J72" i="1"/>
  <c r="J83" i="1"/>
  <c r="J95" i="1"/>
  <c r="J97" i="1"/>
  <c r="J98" i="1"/>
  <c r="J99" i="1"/>
  <c r="J103" i="1"/>
  <c r="J119" i="1"/>
  <c r="J127" i="1"/>
  <c r="J133" i="1"/>
  <c r="J134" i="1"/>
  <c r="J135" i="1"/>
  <c r="J157" i="1"/>
  <c r="J159" i="1"/>
  <c r="J163" i="1"/>
  <c r="J164" i="1"/>
  <c r="J165" i="1"/>
  <c r="J166" i="1"/>
  <c r="J181" i="1"/>
  <c r="J183" i="1"/>
  <c r="J191" i="1"/>
  <c r="J199" i="1"/>
  <c r="J200" i="1"/>
  <c r="J201" i="1"/>
  <c r="J223" i="1"/>
  <c r="J225" i="1"/>
  <c r="J226" i="1"/>
  <c r="J227" i="1"/>
  <c r="J228" i="1"/>
  <c r="J243" i="1"/>
  <c r="J251" i="1"/>
  <c r="J258" i="1"/>
  <c r="J259" i="1"/>
  <c r="J260" i="1"/>
  <c r="J279" i="1"/>
  <c r="J281" i="1"/>
  <c r="J282" i="1"/>
  <c r="J283" i="1"/>
  <c r="J284" i="1"/>
  <c r="J297" i="1"/>
  <c r="J303" i="1"/>
  <c r="J308" i="1"/>
  <c r="J309" i="1"/>
  <c r="J310" i="1"/>
  <c r="J327" i="1"/>
  <c r="J329" i="1"/>
  <c r="J330" i="1"/>
  <c r="J331" i="1"/>
  <c r="J332" i="1"/>
  <c r="J345" i="1"/>
  <c r="J351" i="1"/>
  <c r="J356" i="1"/>
  <c r="J357" i="1"/>
  <c r="J358" i="1"/>
  <c r="J375" i="1"/>
  <c r="J377" i="1"/>
  <c r="J378" i="1"/>
  <c r="J379" i="1"/>
  <c r="J380" i="1"/>
  <c r="J393" i="1"/>
  <c r="J399" i="1"/>
  <c r="J404" i="1"/>
  <c r="J405" i="1"/>
  <c r="J406" i="1"/>
  <c r="J423" i="1"/>
  <c r="J425" i="1"/>
  <c r="J426" i="1"/>
  <c r="J427" i="1"/>
  <c r="J428" i="1"/>
  <c r="J441" i="1"/>
  <c r="J447" i="1"/>
  <c r="J452" i="1"/>
  <c r="J453" i="1"/>
  <c r="J454" i="1"/>
  <c r="J471" i="1"/>
  <c r="J473" i="1"/>
  <c r="J474" i="1"/>
  <c r="J475" i="1"/>
  <c r="J476" i="1"/>
  <c r="J489" i="1"/>
  <c r="J495" i="1"/>
  <c r="J500" i="1"/>
  <c r="J501" i="1"/>
  <c r="J502" i="1"/>
  <c r="J519" i="1"/>
  <c r="J521" i="1"/>
  <c r="J522" i="1"/>
  <c r="J523" i="1"/>
  <c r="J524" i="1"/>
  <c r="J537" i="1"/>
  <c r="J543" i="1"/>
  <c r="J548" i="1"/>
  <c r="J549" i="1"/>
  <c r="J550" i="1"/>
  <c r="J567" i="1"/>
  <c r="J569" i="1"/>
  <c r="J570" i="1"/>
  <c r="J571" i="1"/>
  <c r="J585" i="1"/>
  <c r="J595" i="1"/>
  <c r="J597" i="1"/>
  <c r="J603" i="1"/>
  <c r="J609" i="1"/>
  <c r="J611" i="1"/>
  <c r="J612" i="1"/>
  <c r="J613" i="1"/>
  <c r="J623" i="1"/>
  <c r="J625" i="1"/>
  <c r="J627" i="1"/>
  <c r="J633" i="1"/>
  <c r="J639" i="1"/>
  <c r="J645" i="1"/>
  <c r="J647" i="1"/>
  <c r="J648" i="1"/>
  <c r="J649" i="1"/>
  <c r="J659" i="1"/>
  <c r="J661" i="1"/>
  <c r="J663" i="1"/>
  <c r="J669" i="1"/>
  <c r="J675" i="1"/>
  <c r="J681" i="1"/>
  <c r="J683" i="1"/>
  <c r="J684" i="1"/>
  <c r="J685" i="1"/>
  <c r="J695" i="1"/>
  <c r="J697" i="1"/>
  <c r="J699" i="1"/>
  <c r="J705" i="1"/>
  <c r="J711" i="1"/>
  <c r="J717" i="1"/>
  <c r="J719" i="1"/>
  <c r="J720" i="1"/>
  <c r="J721" i="1"/>
  <c r="J731" i="1"/>
  <c r="J733" i="1"/>
  <c r="J735" i="1"/>
  <c r="J741" i="1"/>
  <c r="J2" i="1"/>
  <c r="K2" i="1"/>
  <c r="Y37" i="1"/>
  <c r="Y49" i="1"/>
  <c r="Y85" i="1"/>
  <c r="Y86" i="1"/>
  <c r="Y93" i="1"/>
  <c r="Y167" i="1"/>
  <c r="Y169" i="1"/>
  <c r="Y181" i="1"/>
  <c r="Y189" i="1"/>
  <c r="Y225" i="1"/>
  <c r="Y226" i="1"/>
  <c r="Y242" i="1"/>
  <c r="Y261" i="1"/>
  <c r="Y301" i="1"/>
  <c r="Y333" i="1"/>
  <c r="Y335" i="1"/>
  <c r="Y336" i="1"/>
  <c r="Y373" i="1"/>
  <c r="Y405" i="1"/>
  <c r="Y407" i="1"/>
  <c r="Y445" i="1"/>
  <c r="Y453" i="1"/>
  <c r="Y456" i="1"/>
  <c r="Y517" i="1"/>
  <c r="Y609" i="1"/>
  <c r="Y611" i="1"/>
  <c r="Y612" i="1"/>
  <c r="U3" i="1"/>
  <c r="W3" i="1"/>
  <c r="U4" i="1"/>
  <c r="W4" i="1"/>
  <c r="U5" i="1"/>
  <c r="W5" i="1"/>
  <c r="U6" i="1"/>
  <c r="W6" i="1"/>
  <c r="U7" i="1"/>
  <c r="W7" i="1"/>
  <c r="U8" i="1"/>
  <c r="W8" i="1"/>
  <c r="U9" i="1"/>
  <c r="W9" i="1"/>
  <c r="U10" i="1"/>
  <c r="W10" i="1"/>
  <c r="U11" i="1"/>
  <c r="W11" i="1"/>
  <c r="U12" i="1"/>
  <c r="W12" i="1"/>
  <c r="Y13" i="1"/>
  <c r="U13" i="1"/>
  <c r="W13" i="1"/>
  <c r="U14" i="1"/>
  <c r="W14" i="1"/>
  <c r="K15" i="1"/>
  <c r="U15" i="1"/>
  <c r="W15" i="1"/>
  <c r="U16" i="1"/>
  <c r="W16" i="1"/>
  <c r="U17" i="1"/>
  <c r="W17" i="1"/>
  <c r="J18" i="1"/>
  <c r="U18" i="1"/>
  <c r="W18" i="1"/>
  <c r="Y19" i="1"/>
  <c r="U19" i="1"/>
  <c r="W19" i="1"/>
  <c r="Y20" i="1"/>
  <c r="U20" i="1"/>
  <c r="W20" i="1"/>
  <c r="U21" i="1"/>
  <c r="W21" i="1"/>
  <c r="U22" i="1"/>
  <c r="W22" i="1"/>
  <c r="U23" i="1"/>
  <c r="W23" i="1"/>
  <c r="K24" i="1"/>
  <c r="U24" i="1"/>
  <c r="W24" i="1"/>
  <c r="J25" i="1"/>
  <c r="U25" i="1"/>
  <c r="W25" i="1"/>
  <c r="U26" i="1"/>
  <c r="W26" i="1"/>
  <c r="U27" i="1"/>
  <c r="W27" i="1"/>
  <c r="U28" i="1"/>
  <c r="W28" i="1"/>
  <c r="U29" i="1"/>
  <c r="W29" i="1"/>
  <c r="U30" i="1"/>
  <c r="W30" i="1"/>
  <c r="U31" i="1"/>
  <c r="W31" i="1"/>
  <c r="U32" i="1"/>
  <c r="W32" i="1"/>
  <c r="U33" i="1"/>
  <c r="W33" i="1"/>
  <c r="Y34" i="1"/>
  <c r="U34" i="1"/>
  <c r="W34" i="1"/>
  <c r="Y35" i="1"/>
  <c r="U35" i="1"/>
  <c r="W35" i="1"/>
  <c r="Y36" i="1"/>
  <c r="U36" i="1"/>
  <c r="W36" i="1"/>
  <c r="K37" i="1"/>
  <c r="U37" i="1"/>
  <c r="W37" i="1"/>
  <c r="U38" i="1"/>
  <c r="W38" i="1"/>
  <c r="U39" i="1"/>
  <c r="W39" i="1"/>
  <c r="U40" i="1"/>
  <c r="W40" i="1"/>
  <c r="U41" i="1"/>
  <c r="W41" i="1"/>
  <c r="U42" i="1"/>
  <c r="W42" i="1"/>
  <c r="U43" i="1"/>
  <c r="W43" i="1"/>
  <c r="U44" i="1"/>
  <c r="W44" i="1"/>
  <c r="U45" i="1"/>
  <c r="W45" i="1"/>
  <c r="U46" i="1"/>
  <c r="W46" i="1"/>
  <c r="U47" i="1"/>
  <c r="W47" i="1"/>
  <c r="K48" i="1"/>
  <c r="U48" i="1"/>
  <c r="W48" i="1"/>
  <c r="K49" i="1"/>
  <c r="U49" i="1"/>
  <c r="W49" i="1"/>
  <c r="K50" i="1"/>
  <c r="U50" i="1"/>
  <c r="W50" i="1"/>
  <c r="K51" i="1"/>
  <c r="U51" i="1"/>
  <c r="W51" i="1"/>
  <c r="U52" i="1"/>
  <c r="W52" i="1"/>
  <c r="U53" i="1"/>
  <c r="W53" i="1"/>
  <c r="U54" i="1"/>
  <c r="W54" i="1"/>
  <c r="U55" i="1"/>
  <c r="W55" i="1"/>
  <c r="J56" i="1"/>
  <c r="U56" i="1"/>
  <c r="W56" i="1"/>
  <c r="U57" i="1"/>
  <c r="W57" i="1"/>
  <c r="U58" i="1"/>
  <c r="W58" i="1"/>
  <c r="U59" i="1"/>
  <c r="W59" i="1"/>
  <c r="J60" i="1"/>
  <c r="U60" i="1"/>
  <c r="W60" i="1"/>
  <c r="U61" i="1"/>
  <c r="W61" i="1"/>
  <c r="J62" i="1"/>
  <c r="U62" i="1"/>
  <c r="W62" i="1"/>
  <c r="U63" i="1"/>
  <c r="W63" i="1"/>
  <c r="U64" i="1"/>
  <c r="W64" i="1"/>
  <c r="U65" i="1"/>
  <c r="W65" i="1"/>
  <c r="J66" i="1"/>
  <c r="U66" i="1"/>
  <c r="W66" i="1"/>
  <c r="U67" i="1"/>
  <c r="W67" i="1"/>
  <c r="U68" i="1"/>
  <c r="W68" i="1"/>
  <c r="J69" i="1"/>
  <c r="U69" i="1"/>
  <c r="W69" i="1"/>
  <c r="Y70" i="1"/>
  <c r="U70" i="1"/>
  <c r="W70" i="1"/>
  <c r="Y71" i="1"/>
  <c r="U71" i="1"/>
  <c r="W71" i="1"/>
  <c r="U72" i="1"/>
  <c r="W72" i="1"/>
  <c r="U73" i="1"/>
  <c r="W73" i="1"/>
  <c r="U74" i="1"/>
  <c r="W74" i="1"/>
  <c r="U75" i="1"/>
  <c r="W75" i="1"/>
  <c r="U76" i="1"/>
  <c r="W76" i="1"/>
  <c r="U77" i="1"/>
  <c r="W77" i="1"/>
  <c r="U78" i="1"/>
  <c r="W78" i="1"/>
  <c r="U79" i="1"/>
  <c r="W79" i="1"/>
  <c r="U80" i="1"/>
  <c r="W80" i="1"/>
  <c r="U81" i="1"/>
  <c r="W81" i="1"/>
  <c r="J82" i="1"/>
  <c r="U82" i="1"/>
  <c r="W82" i="1"/>
  <c r="Y83" i="1"/>
  <c r="U83" i="1"/>
  <c r="W83" i="1"/>
  <c r="J84" i="1"/>
  <c r="U84" i="1"/>
  <c r="W84" i="1"/>
  <c r="J85" i="1"/>
  <c r="U85" i="1"/>
  <c r="W85" i="1"/>
  <c r="U86" i="1"/>
  <c r="W86" i="1"/>
  <c r="U87" i="1"/>
  <c r="W87" i="1"/>
  <c r="U88" i="1"/>
  <c r="W88" i="1"/>
  <c r="U89" i="1"/>
  <c r="W89" i="1"/>
  <c r="J90" i="1"/>
  <c r="U90" i="1"/>
  <c r="W90" i="1"/>
  <c r="U91" i="1"/>
  <c r="W91" i="1"/>
  <c r="K92" i="1"/>
  <c r="U92" i="1"/>
  <c r="W92" i="1"/>
  <c r="U93" i="1"/>
  <c r="W93" i="1"/>
  <c r="J94" i="1"/>
  <c r="U94" i="1"/>
  <c r="W94" i="1"/>
  <c r="K95" i="1"/>
  <c r="U95" i="1"/>
  <c r="W95" i="1"/>
  <c r="Y96" i="1"/>
  <c r="U96" i="1"/>
  <c r="W96" i="1"/>
  <c r="Y97" i="1"/>
  <c r="U97" i="1"/>
  <c r="W97" i="1"/>
  <c r="U98" i="1"/>
  <c r="W98" i="1"/>
  <c r="K99" i="1"/>
  <c r="U99" i="1"/>
  <c r="W99" i="1"/>
  <c r="U100" i="1"/>
  <c r="W100" i="1"/>
  <c r="U101" i="1"/>
  <c r="W101" i="1"/>
  <c r="U102" i="1"/>
  <c r="W102" i="1"/>
  <c r="U103" i="1"/>
  <c r="W103" i="1"/>
  <c r="U104" i="1"/>
  <c r="W104" i="1"/>
  <c r="U105" i="1"/>
  <c r="W105" i="1"/>
  <c r="U106" i="1"/>
  <c r="W106" i="1"/>
  <c r="U107" i="1"/>
  <c r="W107" i="1"/>
  <c r="U108" i="1"/>
  <c r="W108" i="1"/>
  <c r="U109" i="1"/>
  <c r="W109" i="1"/>
  <c r="U110" i="1"/>
  <c r="W110" i="1"/>
  <c r="U111" i="1"/>
  <c r="W111" i="1"/>
  <c r="U112" i="1"/>
  <c r="W112" i="1"/>
  <c r="U113" i="1"/>
  <c r="W113" i="1"/>
  <c r="U114" i="1"/>
  <c r="W114" i="1"/>
  <c r="U115" i="1"/>
  <c r="W115" i="1"/>
  <c r="Y116" i="1"/>
  <c r="U116" i="1"/>
  <c r="W116" i="1"/>
  <c r="Y117" i="1"/>
  <c r="U117" i="1"/>
  <c r="W117" i="1"/>
  <c r="Y118" i="1"/>
  <c r="U118" i="1"/>
  <c r="W118" i="1"/>
  <c r="K119" i="1"/>
  <c r="U119" i="1"/>
  <c r="W119" i="1"/>
  <c r="Y120" i="1"/>
  <c r="U120" i="1"/>
  <c r="W120" i="1"/>
  <c r="U121" i="1"/>
  <c r="W121" i="1"/>
  <c r="U122" i="1"/>
  <c r="W122" i="1"/>
  <c r="U123" i="1"/>
  <c r="W123" i="1"/>
  <c r="U124" i="1"/>
  <c r="W124" i="1"/>
  <c r="U125" i="1"/>
  <c r="W125" i="1"/>
  <c r="U126" i="1"/>
  <c r="W126" i="1"/>
  <c r="U127" i="1"/>
  <c r="W127" i="1"/>
  <c r="J128" i="1"/>
  <c r="U128" i="1"/>
  <c r="W128" i="1"/>
  <c r="U129" i="1"/>
  <c r="W129" i="1"/>
  <c r="U130" i="1"/>
  <c r="W130" i="1"/>
  <c r="U131" i="1"/>
  <c r="W131" i="1"/>
  <c r="U132" i="1"/>
  <c r="W132" i="1"/>
  <c r="Y133" i="1"/>
  <c r="U133" i="1"/>
  <c r="W133" i="1"/>
  <c r="K134" i="1"/>
  <c r="U134" i="1"/>
  <c r="W134" i="1"/>
  <c r="K135" i="1"/>
  <c r="U135" i="1"/>
  <c r="W135" i="1"/>
  <c r="U136" i="1"/>
  <c r="W136" i="1"/>
  <c r="U137" i="1"/>
  <c r="W137" i="1"/>
  <c r="J138" i="1"/>
  <c r="U138" i="1"/>
  <c r="W138" i="1"/>
  <c r="U139" i="1"/>
  <c r="W139" i="1"/>
  <c r="U140" i="1"/>
  <c r="W140" i="1"/>
  <c r="U141" i="1"/>
  <c r="W141" i="1"/>
  <c r="Y142" i="1"/>
  <c r="U142" i="1"/>
  <c r="W142" i="1"/>
  <c r="Y143" i="1"/>
  <c r="U143" i="1"/>
  <c r="W143" i="1"/>
  <c r="U144" i="1"/>
  <c r="W144" i="1"/>
  <c r="J145" i="1"/>
  <c r="U145" i="1"/>
  <c r="W145" i="1"/>
  <c r="J146" i="1"/>
  <c r="U146" i="1"/>
  <c r="W146" i="1"/>
  <c r="U147" i="1"/>
  <c r="W147" i="1"/>
  <c r="U148" i="1"/>
  <c r="W148" i="1"/>
  <c r="U149" i="1"/>
  <c r="W149" i="1"/>
  <c r="U150" i="1"/>
  <c r="W150" i="1"/>
  <c r="U151" i="1"/>
  <c r="W151" i="1"/>
  <c r="U152" i="1"/>
  <c r="W152" i="1"/>
  <c r="U153" i="1"/>
  <c r="W153" i="1"/>
  <c r="U154" i="1"/>
  <c r="W154" i="1"/>
  <c r="U155" i="1"/>
  <c r="W155" i="1"/>
  <c r="U156" i="1"/>
  <c r="W156" i="1"/>
  <c r="K157" i="1"/>
  <c r="U157" i="1"/>
  <c r="W157" i="1"/>
  <c r="K158" i="1"/>
  <c r="U158" i="1"/>
  <c r="W158" i="1"/>
  <c r="K159" i="1"/>
  <c r="U159" i="1"/>
  <c r="W159" i="1"/>
  <c r="U160" i="1"/>
  <c r="W160" i="1"/>
  <c r="U161" i="1"/>
  <c r="W161" i="1"/>
  <c r="J162" i="1"/>
  <c r="U162" i="1"/>
  <c r="W162" i="1"/>
  <c r="Y163" i="1"/>
  <c r="U163" i="1"/>
  <c r="W163" i="1"/>
  <c r="Y164" i="1"/>
  <c r="U164" i="1"/>
  <c r="W164" i="1"/>
  <c r="U165" i="1"/>
  <c r="W165" i="1"/>
  <c r="U166" i="1"/>
  <c r="W166" i="1"/>
  <c r="K167" i="1"/>
  <c r="U167" i="1"/>
  <c r="W167" i="1"/>
  <c r="J168" i="1"/>
  <c r="U168" i="1"/>
  <c r="W168" i="1"/>
  <c r="J169" i="1"/>
  <c r="U169" i="1"/>
  <c r="W169" i="1"/>
  <c r="U170" i="1"/>
  <c r="W170" i="1"/>
  <c r="U171" i="1"/>
  <c r="W171" i="1"/>
  <c r="U172" i="1"/>
  <c r="W172" i="1"/>
  <c r="U173" i="1"/>
  <c r="W173" i="1"/>
  <c r="U174" i="1"/>
  <c r="W174" i="1"/>
  <c r="U175" i="1"/>
  <c r="W175" i="1"/>
  <c r="U176" i="1"/>
  <c r="W176" i="1"/>
  <c r="U177" i="1"/>
  <c r="W177" i="1"/>
  <c r="Y178" i="1"/>
  <c r="U178" i="1"/>
  <c r="W178" i="1"/>
  <c r="Y179" i="1"/>
  <c r="U179" i="1"/>
  <c r="W179" i="1"/>
  <c r="Y180" i="1"/>
  <c r="U180" i="1"/>
  <c r="W180" i="1"/>
  <c r="K181" i="1"/>
  <c r="U181" i="1"/>
  <c r="W181" i="1"/>
  <c r="J182" i="1"/>
  <c r="U182" i="1"/>
  <c r="W182" i="1"/>
  <c r="K183" i="1"/>
  <c r="U183" i="1"/>
  <c r="W183" i="1"/>
  <c r="U184" i="1"/>
  <c r="W184" i="1"/>
  <c r="U185" i="1"/>
  <c r="W185" i="1"/>
  <c r="U186" i="1"/>
  <c r="W186" i="1"/>
  <c r="U187" i="1"/>
  <c r="W187" i="1"/>
  <c r="U188" i="1"/>
  <c r="W188" i="1"/>
  <c r="J189" i="1"/>
  <c r="U189" i="1"/>
  <c r="W189" i="1"/>
  <c r="Y190" i="1"/>
  <c r="U190" i="1"/>
  <c r="W190" i="1"/>
  <c r="Y191" i="1"/>
  <c r="U191" i="1"/>
  <c r="W191" i="1"/>
  <c r="K192" i="1"/>
  <c r="U192" i="1"/>
  <c r="W192" i="1"/>
  <c r="U193" i="1"/>
  <c r="W193" i="1"/>
  <c r="U194" i="1"/>
  <c r="W194" i="1"/>
  <c r="U195" i="1"/>
  <c r="W195" i="1"/>
  <c r="U196" i="1"/>
  <c r="W196" i="1"/>
  <c r="U197" i="1"/>
  <c r="W197" i="1"/>
  <c r="U198" i="1"/>
  <c r="W198" i="1"/>
  <c r="U199" i="1"/>
  <c r="W199" i="1"/>
  <c r="U200" i="1"/>
  <c r="W200" i="1"/>
  <c r="U201" i="1"/>
  <c r="W201" i="1"/>
  <c r="U202" i="1"/>
  <c r="W202" i="1"/>
  <c r="U203" i="1"/>
  <c r="W203" i="1"/>
  <c r="U204" i="1"/>
  <c r="W204" i="1"/>
  <c r="Y205" i="1"/>
  <c r="U205" i="1"/>
  <c r="W205" i="1"/>
  <c r="J206" i="1"/>
  <c r="U206" i="1"/>
  <c r="W206" i="1"/>
  <c r="K207" i="1"/>
  <c r="U207" i="1"/>
  <c r="W207" i="1"/>
  <c r="U208" i="1"/>
  <c r="W208" i="1"/>
  <c r="U209" i="1"/>
  <c r="W209" i="1"/>
  <c r="J210" i="1"/>
  <c r="U210" i="1"/>
  <c r="W210" i="1"/>
  <c r="Y211" i="1"/>
  <c r="U211" i="1"/>
  <c r="W211" i="1"/>
  <c r="Y212" i="1"/>
  <c r="U212" i="1"/>
  <c r="W212" i="1"/>
  <c r="U213" i="1"/>
  <c r="W213" i="1"/>
  <c r="U214" i="1"/>
  <c r="W214" i="1"/>
  <c r="U215" i="1"/>
  <c r="W215" i="1"/>
  <c r="U216" i="1"/>
  <c r="W216" i="1"/>
  <c r="U217" i="1"/>
  <c r="W217" i="1"/>
  <c r="U218" i="1"/>
  <c r="W218" i="1"/>
  <c r="U219" i="1"/>
  <c r="W219" i="1"/>
  <c r="U220" i="1"/>
  <c r="W220" i="1"/>
  <c r="U221" i="1"/>
  <c r="W221" i="1"/>
  <c r="K222" i="1"/>
  <c r="U222" i="1"/>
  <c r="W222" i="1"/>
  <c r="U223" i="1"/>
  <c r="W223" i="1"/>
  <c r="J224" i="1"/>
  <c r="U224" i="1"/>
  <c r="W224" i="1"/>
  <c r="K225" i="1"/>
  <c r="U225" i="1"/>
  <c r="W225" i="1"/>
  <c r="K226" i="1"/>
  <c r="U226" i="1"/>
  <c r="W226" i="1"/>
  <c r="Y227" i="1"/>
  <c r="U227" i="1"/>
  <c r="W227" i="1"/>
  <c r="Y228" i="1"/>
  <c r="U228" i="1"/>
  <c r="W228" i="1"/>
  <c r="Y229" i="1"/>
  <c r="U229" i="1"/>
  <c r="W229" i="1"/>
  <c r="U230" i="1"/>
  <c r="W230" i="1"/>
  <c r="U231" i="1"/>
  <c r="W231" i="1"/>
  <c r="U232" i="1"/>
  <c r="W232" i="1"/>
  <c r="U233" i="1"/>
  <c r="W233" i="1"/>
  <c r="J234" i="1"/>
  <c r="U234" i="1"/>
  <c r="W234" i="1"/>
  <c r="U235" i="1"/>
  <c r="W235" i="1"/>
  <c r="K236" i="1"/>
  <c r="U236" i="1"/>
  <c r="W236" i="1"/>
  <c r="U237" i="1"/>
  <c r="W237" i="1"/>
  <c r="U238" i="1"/>
  <c r="W238" i="1"/>
  <c r="U239" i="1"/>
  <c r="W239" i="1"/>
  <c r="Y240" i="1"/>
  <c r="U240" i="1"/>
  <c r="W240" i="1"/>
  <c r="Y241" i="1"/>
  <c r="U241" i="1"/>
  <c r="W241" i="1"/>
  <c r="K242" i="1"/>
  <c r="U242" i="1"/>
  <c r="W242" i="1"/>
  <c r="K243" i="1"/>
  <c r="U243" i="1"/>
  <c r="W243" i="1"/>
  <c r="U244" i="1"/>
  <c r="W244" i="1"/>
  <c r="U245" i="1"/>
  <c r="W245" i="1"/>
  <c r="K246" i="1"/>
  <c r="U246" i="1"/>
  <c r="W246" i="1"/>
  <c r="U247" i="1"/>
  <c r="W247" i="1"/>
  <c r="U248" i="1"/>
  <c r="W248" i="1"/>
  <c r="U249" i="1"/>
  <c r="W249" i="1"/>
  <c r="Y250" i="1"/>
  <c r="U250" i="1"/>
  <c r="W250" i="1"/>
  <c r="Y251" i="1"/>
  <c r="U251" i="1"/>
  <c r="W251" i="1"/>
  <c r="J252" i="1"/>
  <c r="U252" i="1"/>
  <c r="W252" i="1"/>
  <c r="Y253" i="1"/>
  <c r="U253" i="1"/>
  <c r="W253" i="1"/>
  <c r="U254" i="1"/>
  <c r="W254" i="1"/>
  <c r="U255" i="1"/>
  <c r="W255" i="1"/>
  <c r="U256" i="1"/>
  <c r="W256" i="1"/>
  <c r="U257" i="1"/>
  <c r="W257" i="1"/>
  <c r="K258" i="1"/>
  <c r="U258" i="1"/>
  <c r="W258" i="1"/>
  <c r="U259" i="1"/>
  <c r="W259" i="1"/>
  <c r="Y260" i="1"/>
  <c r="U260" i="1"/>
  <c r="W260" i="1"/>
  <c r="J261" i="1"/>
  <c r="U261" i="1"/>
  <c r="W261" i="1"/>
  <c r="U262" i="1"/>
  <c r="W262" i="1"/>
  <c r="K263" i="1"/>
  <c r="U263" i="1"/>
  <c r="W263" i="1"/>
  <c r="Y264" i="1"/>
  <c r="U264" i="1"/>
  <c r="W264" i="1"/>
  <c r="U265" i="1"/>
  <c r="W265" i="1"/>
  <c r="U266" i="1"/>
  <c r="W266" i="1"/>
  <c r="K267" i="1"/>
  <c r="U267" i="1"/>
  <c r="W267" i="1"/>
  <c r="U268" i="1"/>
  <c r="W268" i="1"/>
  <c r="U269" i="1"/>
  <c r="W269" i="1"/>
  <c r="K270" i="1"/>
  <c r="U270" i="1"/>
  <c r="W270" i="1"/>
  <c r="U271" i="1"/>
  <c r="W271" i="1"/>
  <c r="U272" i="1"/>
  <c r="W272" i="1"/>
  <c r="U273" i="1"/>
  <c r="W273" i="1"/>
  <c r="U274" i="1"/>
  <c r="W274" i="1"/>
  <c r="U275" i="1"/>
  <c r="W275" i="1"/>
  <c r="J276" i="1"/>
  <c r="U276" i="1"/>
  <c r="W276" i="1"/>
  <c r="J277" i="1"/>
  <c r="U277" i="1"/>
  <c r="W277" i="1"/>
  <c r="U278" i="1"/>
  <c r="W278" i="1"/>
  <c r="K279" i="1"/>
  <c r="U279" i="1"/>
  <c r="W279" i="1"/>
  <c r="K280" i="1"/>
  <c r="U280" i="1"/>
  <c r="W280" i="1"/>
  <c r="K281" i="1"/>
  <c r="U281" i="1"/>
  <c r="W281" i="1"/>
  <c r="K282" i="1"/>
  <c r="U282" i="1"/>
  <c r="W282" i="1"/>
  <c r="Y283" i="1"/>
  <c r="U283" i="1"/>
  <c r="W283" i="1"/>
  <c r="Y284" i="1"/>
  <c r="U284" i="1"/>
  <c r="W284" i="1"/>
  <c r="J285" i="1"/>
  <c r="U285" i="1"/>
  <c r="W285" i="1"/>
  <c r="U286" i="1"/>
  <c r="W286" i="1"/>
  <c r="U287" i="1"/>
  <c r="W287" i="1"/>
  <c r="U288" i="1"/>
  <c r="W288" i="1"/>
  <c r="U289" i="1"/>
  <c r="W289" i="1"/>
  <c r="U290" i="1"/>
  <c r="W290" i="1"/>
  <c r="U291" i="1"/>
  <c r="W291" i="1"/>
  <c r="U292" i="1"/>
  <c r="W292" i="1"/>
  <c r="K293" i="1"/>
  <c r="U293" i="1"/>
  <c r="W293" i="1"/>
  <c r="K294" i="1"/>
  <c r="U294" i="1"/>
  <c r="W294" i="1"/>
  <c r="J295" i="1"/>
  <c r="U295" i="1"/>
  <c r="W295" i="1"/>
  <c r="J296" i="1"/>
  <c r="U296" i="1"/>
  <c r="W296" i="1"/>
  <c r="U297" i="1"/>
  <c r="W297" i="1"/>
  <c r="U298" i="1"/>
  <c r="W298" i="1"/>
  <c r="U299" i="1"/>
  <c r="W299" i="1"/>
  <c r="J300" i="1"/>
  <c r="U300" i="1"/>
  <c r="W300" i="1"/>
  <c r="J301" i="1"/>
  <c r="U301" i="1"/>
  <c r="W301" i="1"/>
  <c r="J302" i="1"/>
  <c r="U302" i="1"/>
  <c r="W302" i="1"/>
  <c r="K303" i="1"/>
  <c r="U303" i="1"/>
  <c r="W303" i="1"/>
  <c r="U304" i="1"/>
  <c r="W304" i="1"/>
  <c r="U305" i="1"/>
  <c r="W305" i="1"/>
  <c r="J306" i="1"/>
  <c r="U306" i="1"/>
  <c r="W306" i="1"/>
  <c r="U307" i="1"/>
  <c r="W307" i="1"/>
  <c r="Y308" i="1"/>
  <c r="U308" i="1"/>
  <c r="W308" i="1"/>
  <c r="U309" i="1"/>
  <c r="W309" i="1"/>
  <c r="U310" i="1"/>
  <c r="W310" i="1"/>
  <c r="U311" i="1"/>
  <c r="W311" i="1"/>
  <c r="J312" i="1"/>
  <c r="U312" i="1"/>
  <c r="W312" i="1"/>
  <c r="J313" i="1"/>
  <c r="U313" i="1"/>
  <c r="W313" i="1"/>
  <c r="K314" i="1"/>
  <c r="U314" i="1"/>
  <c r="W314" i="1"/>
  <c r="K315" i="1"/>
  <c r="U315" i="1"/>
  <c r="W315" i="1"/>
  <c r="K316" i="1"/>
  <c r="U316" i="1"/>
  <c r="W316" i="1"/>
  <c r="K317" i="1"/>
  <c r="U317" i="1"/>
  <c r="W317" i="1"/>
  <c r="K318" i="1"/>
  <c r="U318" i="1"/>
  <c r="W318" i="1"/>
  <c r="U319" i="1"/>
  <c r="W319" i="1"/>
  <c r="U320" i="1"/>
  <c r="W320" i="1"/>
  <c r="U321" i="1"/>
  <c r="W321" i="1"/>
  <c r="J322" i="1"/>
  <c r="U322" i="1"/>
  <c r="W322" i="1"/>
  <c r="U323" i="1"/>
  <c r="W323" i="1"/>
  <c r="U324" i="1"/>
  <c r="W324" i="1"/>
  <c r="U325" i="1"/>
  <c r="W325" i="1"/>
  <c r="U326" i="1"/>
  <c r="W326" i="1"/>
  <c r="K327" i="1"/>
  <c r="U327" i="1"/>
  <c r="W327" i="1"/>
  <c r="K328" i="1"/>
  <c r="U328" i="1"/>
  <c r="W328" i="1"/>
  <c r="K329" i="1"/>
  <c r="U329" i="1"/>
  <c r="W329" i="1"/>
  <c r="K330" i="1"/>
  <c r="U330" i="1"/>
  <c r="W330" i="1"/>
  <c r="U331" i="1"/>
  <c r="W331" i="1"/>
  <c r="Y332" i="1"/>
  <c r="U332" i="1"/>
  <c r="W332" i="1"/>
  <c r="J333" i="1"/>
  <c r="U333" i="1"/>
  <c r="W333" i="1"/>
  <c r="K334" i="1"/>
  <c r="U334" i="1"/>
  <c r="W334" i="1"/>
  <c r="J335" i="1"/>
  <c r="U335" i="1"/>
  <c r="W335" i="1"/>
  <c r="J336" i="1"/>
  <c r="U336" i="1"/>
  <c r="W336" i="1"/>
  <c r="U337" i="1"/>
  <c r="W337" i="1"/>
  <c r="U338" i="1"/>
  <c r="W338" i="1"/>
  <c r="U339" i="1"/>
  <c r="W339" i="1"/>
  <c r="U340" i="1"/>
  <c r="W340" i="1"/>
  <c r="K341" i="1"/>
  <c r="U341" i="1"/>
  <c r="W341" i="1"/>
  <c r="K342" i="1"/>
  <c r="U342" i="1"/>
  <c r="W342" i="1"/>
  <c r="J343" i="1"/>
  <c r="U343" i="1"/>
  <c r="W343" i="1"/>
  <c r="J344" i="1"/>
  <c r="U344" i="1"/>
  <c r="W344" i="1"/>
  <c r="U345" i="1"/>
  <c r="W345" i="1"/>
  <c r="J346" i="1"/>
  <c r="U346" i="1"/>
  <c r="W346" i="1"/>
  <c r="U347" i="1"/>
  <c r="W347" i="1"/>
  <c r="J348" i="1"/>
  <c r="U348" i="1"/>
  <c r="W348" i="1"/>
  <c r="U349" i="1"/>
  <c r="W349" i="1"/>
  <c r="J350" i="1"/>
  <c r="U350" i="1"/>
  <c r="W350" i="1"/>
  <c r="K351" i="1"/>
  <c r="U351" i="1"/>
  <c r="W351" i="1"/>
  <c r="U352" i="1"/>
  <c r="W352" i="1"/>
  <c r="U353" i="1"/>
  <c r="W353" i="1"/>
  <c r="J354" i="1"/>
  <c r="U354" i="1"/>
  <c r="W354" i="1"/>
  <c r="U355" i="1"/>
  <c r="W355" i="1"/>
  <c r="Y356" i="1"/>
  <c r="U356" i="1"/>
  <c r="W356" i="1"/>
  <c r="Y357" i="1"/>
  <c r="U357" i="1"/>
  <c r="W357" i="1"/>
  <c r="Y358" i="1"/>
  <c r="U358" i="1"/>
  <c r="W358" i="1"/>
  <c r="U359" i="1"/>
  <c r="W359" i="1"/>
  <c r="U360" i="1"/>
  <c r="W360" i="1"/>
  <c r="U361" i="1"/>
  <c r="W361" i="1"/>
  <c r="U362" i="1"/>
  <c r="W362" i="1"/>
  <c r="K363" i="1"/>
  <c r="U363" i="1"/>
  <c r="W363" i="1"/>
  <c r="K364" i="1"/>
  <c r="U364" i="1"/>
  <c r="W364" i="1"/>
  <c r="K365" i="1"/>
  <c r="U365" i="1"/>
  <c r="W365" i="1"/>
  <c r="K366" i="1"/>
  <c r="U366" i="1"/>
  <c r="W366" i="1"/>
  <c r="U367" i="1"/>
  <c r="W367" i="1"/>
  <c r="U368" i="1"/>
  <c r="W368" i="1"/>
  <c r="U369" i="1"/>
  <c r="W369" i="1"/>
  <c r="U370" i="1"/>
  <c r="W370" i="1"/>
  <c r="J371" i="1"/>
  <c r="U371" i="1"/>
  <c r="W371" i="1"/>
  <c r="J372" i="1"/>
  <c r="U372" i="1"/>
  <c r="W372" i="1"/>
  <c r="J373" i="1"/>
  <c r="U373" i="1"/>
  <c r="W373" i="1"/>
  <c r="U374" i="1"/>
  <c r="W374" i="1"/>
  <c r="K375" i="1"/>
  <c r="U375" i="1"/>
  <c r="W375" i="1"/>
  <c r="K376" i="1"/>
  <c r="U376" i="1"/>
  <c r="W376" i="1"/>
  <c r="K377" i="1"/>
  <c r="U377" i="1"/>
  <c r="W377" i="1"/>
  <c r="K378" i="1"/>
  <c r="U378" i="1"/>
  <c r="W378" i="1"/>
  <c r="Y379" i="1"/>
  <c r="U379" i="1"/>
  <c r="W379" i="1"/>
  <c r="Y380" i="1"/>
  <c r="U380" i="1"/>
  <c r="W380" i="1"/>
  <c r="U381" i="1"/>
  <c r="W381" i="1"/>
  <c r="U382" i="1"/>
  <c r="W382" i="1"/>
  <c r="U383" i="1"/>
  <c r="W383" i="1"/>
  <c r="U384" i="1"/>
  <c r="W384" i="1"/>
  <c r="U385" i="1"/>
  <c r="W385" i="1"/>
  <c r="U386" i="1"/>
  <c r="W386" i="1"/>
  <c r="U387" i="1"/>
  <c r="W387" i="1"/>
  <c r="U388" i="1"/>
  <c r="W388" i="1"/>
  <c r="K389" i="1"/>
  <c r="U389" i="1"/>
  <c r="W389" i="1"/>
  <c r="K390" i="1"/>
  <c r="U390" i="1"/>
  <c r="W390" i="1"/>
  <c r="J391" i="1"/>
  <c r="U391" i="1"/>
  <c r="W391" i="1"/>
  <c r="U392" i="1"/>
  <c r="W392" i="1"/>
  <c r="K393" i="1"/>
  <c r="U393" i="1"/>
  <c r="W393" i="1"/>
  <c r="Y394" i="1"/>
  <c r="U394" i="1"/>
  <c r="W394" i="1"/>
  <c r="U395" i="1"/>
  <c r="W395" i="1"/>
  <c r="J396" i="1"/>
  <c r="U396" i="1"/>
  <c r="W396" i="1"/>
  <c r="U397" i="1"/>
  <c r="W397" i="1"/>
  <c r="U398" i="1"/>
  <c r="W398" i="1"/>
  <c r="K399" i="1"/>
  <c r="U399" i="1"/>
  <c r="W399" i="1"/>
  <c r="U400" i="1"/>
  <c r="W400" i="1"/>
  <c r="U401" i="1"/>
  <c r="W401" i="1"/>
  <c r="U402" i="1"/>
  <c r="W402" i="1"/>
  <c r="U403" i="1"/>
  <c r="W403" i="1"/>
  <c r="Y404" i="1"/>
  <c r="U404" i="1"/>
  <c r="W404" i="1"/>
  <c r="K405" i="1"/>
  <c r="U405" i="1"/>
  <c r="W405" i="1"/>
  <c r="Y406" i="1"/>
  <c r="U406" i="1"/>
  <c r="W406" i="1"/>
  <c r="J407" i="1"/>
  <c r="U407" i="1"/>
  <c r="W407" i="1"/>
  <c r="J408" i="1"/>
  <c r="U408" i="1"/>
  <c r="W408" i="1"/>
  <c r="U409" i="1"/>
  <c r="W409" i="1"/>
  <c r="U410" i="1"/>
  <c r="W410" i="1"/>
  <c r="K411" i="1"/>
  <c r="U411" i="1"/>
  <c r="W411" i="1"/>
  <c r="K412" i="1"/>
  <c r="U412" i="1"/>
  <c r="W412" i="1"/>
  <c r="K413" i="1"/>
  <c r="U413" i="1"/>
  <c r="W413" i="1"/>
  <c r="K414" i="1"/>
  <c r="U414" i="1"/>
  <c r="W414" i="1"/>
  <c r="U415" i="1"/>
  <c r="W415" i="1"/>
  <c r="U416" i="1"/>
  <c r="W416" i="1"/>
  <c r="U417" i="1"/>
  <c r="W417" i="1"/>
  <c r="U418" i="1"/>
  <c r="W418" i="1"/>
  <c r="U419" i="1"/>
  <c r="W419" i="1"/>
  <c r="U420" i="1"/>
  <c r="W420" i="1"/>
  <c r="U421" i="1"/>
  <c r="W421" i="1"/>
  <c r="U422" i="1"/>
  <c r="W422" i="1"/>
  <c r="K423" i="1"/>
  <c r="U423" i="1"/>
  <c r="W423" i="1"/>
  <c r="K424" i="1"/>
  <c r="U424" i="1"/>
  <c r="W424" i="1"/>
  <c r="K425" i="1"/>
  <c r="U425" i="1"/>
  <c r="W425" i="1"/>
  <c r="K426" i="1"/>
  <c r="U426" i="1"/>
  <c r="W426" i="1"/>
  <c r="Y427" i="1"/>
  <c r="U427" i="1"/>
  <c r="W427" i="1"/>
  <c r="Y428" i="1"/>
  <c r="U428" i="1"/>
  <c r="W428" i="1"/>
  <c r="Y429" i="1"/>
  <c r="U429" i="1"/>
  <c r="W429" i="1"/>
  <c r="U430" i="1"/>
  <c r="W430" i="1"/>
  <c r="U431" i="1"/>
  <c r="W431" i="1"/>
  <c r="U432" i="1"/>
  <c r="W432" i="1"/>
  <c r="U433" i="1"/>
  <c r="W433" i="1"/>
  <c r="U434" i="1"/>
  <c r="W434" i="1"/>
  <c r="U435" i="1"/>
  <c r="W435" i="1"/>
  <c r="U436" i="1"/>
  <c r="W436" i="1"/>
  <c r="K437" i="1"/>
  <c r="U437" i="1"/>
  <c r="W437" i="1"/>
  <c r="K438" i="1"/>
  <c r="U438" i="1"/>
  <c r="W438" i="1"/>
  <c r="J439" i="1"/>
  <c r="U439" i="1"/>
  <c r="W439" i="1"/>
  <c r="J440" i="1"/>
  <c r="U440" i="1"/>
  <c r="W440" i="1"/>
  <c r="U441" i="1"/>
  <c r="W441" i="1"/>
  <c r="U442" i="1"/>
  <c r="W442" i="1"/>
  <c r="U443" i="1"/>
  <c r="W443" i="1"/>
  <c r="U444" i="1"/>
  <c r="W444" i="1"/>
  <c r="J445" i="1"/>
  <c r="U445" i="1"/>
  <c r="W445" i="1"/>
  <c r="J446" i="1"/>
  <c r="U446" i="1"/>
  <c r="W446" i="1"/>
  <c r="K447" i="1"/>
  <c r="U447" i="1"/>
  <c r="W447" i="1"/>
  <c r="U448" i="1"/>
  <c r="W448" i="1"/>
  <c r="U449" i="1"/>
  <c r="W449" i="1"/>
  <c r="J450" i="1"/>
  <c r="U450" i="1"/>
  <c r="W450" i="1"/>
  <c r="U451" i="1"/>
  <c r="W451" i="1"/>
  <c r="Y452" i="1"/>
  <c r="U452" i="1"/>
  <c r="W452" i="1"/>
  <c r="K453" i="1"/>
  <c r="U453" i="1"/>
  <c r="W453" i="1"/>
  <c r="U454" i="1"/>
  <c r="W454" i="1"/>
  <c r="U455" i="1"/>
  <c r="W455" i="1"/>
  <c r="J456" i="1"/>
  <c r="U456" i="1"/>
  <c r="W456" i="1"/>
  <c r="J457" i="1"/>
  <c r="U457" i="1"/>
  <c r="W457" i="1"/>
  <c r="U458" i="1"/>
  <c r="W458" i="1"/>
  <c r="K459" i="1"/>
  <c r="U459" i="1"/>
  <c r="W459" i="1"/>
  <c r="K460" i="1"/>
  <c r="U460" i="1"/>
  <c r="W460" i="1"/>
  <c r="K461" i="1"/>
  <c r="U461" i="1"/>
  <c r="W461" i="1"/>
  <c r="K462" i="1"/>
  <c r="U462" i="1"/>
  <c r="W462" i="1"/>
  <c r="U463" i="1"/>
  <c r="W463" i="1"/>
  <c r="U464" i="1"/>
  <c r="W464" i="1"/>
  <c r="U465" i="1"/>
  <c r="W465" i="1"/>
  <c r="U466" i="1"/>
  <c r="W466" i="1"/>
  <c r="U467" i="1"/>
  <c r="W467" i="1"/>
  <c r="U468" i="1"/>
  <c r="W468" i="1"/>
  <c r="U469" i="1"/>
  <c r="W469" i="1"/>
  <c r="J470" i="1"/>
  <c r="U470" i="1"/>
  <c r="W470" i="1"/>
  <c r="K471" i="1"/>
  <c r="U471" i="1"/>
  <c r="W471" i="1"/>
  <c r="K472" i="1"/>
  <c r="U472" i="1"/>
  <c r="W472" i="1"/>
  <c r="K473" i="1"/>
  <c r="U473" i="1"/>
  <c r="W473" i="1"/>
  <c r="K474" i="1"/>
  <c r="U474" i="1"/>
  <c r="W474" i="1"/>
  <c r="K475" i="1"/>
  <c r="U475" i="1"/>
  <c r="W475" i="1"/>
  <c r="Y476" i="1"/>
  <c r="U476" i="1"/>
  <c r="W476" i="1"/>
  <c r="J477" i="1"/>
  <c r="U477" i="1"/>
  <c r="W477" i="1"/>
  <c r="K478" i="1"/>
  <c r="U478" i="1"/>
  <c r="W478" i="1"/>
  <c r="J479" i="1"/>
  <c r="U479" i="1"/>
  <c r="W479" i="1"/>
  <c r="J480" i="1"/>
  <c r="U480" i="1"/>
  <c r="W480" i="1"/>
  <c r="U481" i="1"/>
  <c r="W481" i="1"/>
  <c r="U482" i="1"/>
  <c r="W482" i="1"/>
  <c r="U483" i="1"/>
  <c r="W483" i="1"/>
  <c r="U484" i="1"/>
  <c r="W484" i="1"/>
  <c r="K485" i="1"/>
  <c r="U485" i="1"/>
  <c r="W485" i="1"/>
  <c r="K486" i="1"/>
  <c r="U486" i="1"/>
  <c r="W486" i="1"/>
  <c r="J487" i="1"/>
  <c r="U487" i="1"/>
  <c r="W487" i="1"/>
  <c r="U488" i="1"/>
  <c r="W488" i="1"/>
  <c r="U489" i="1"/>
  <c r="W489" i="1"/>
  <c r="K490" i="1"/>
  <c r="U490" i="1"/>
  <c r="W490" i="1"/>
  <c r="U491" i="1"/>
  <c r="W491" i="1"/>
  <c r="K492" i="1"/>
  <c r="U492" i="1"/>
  <c r="W492" i="1"/>
  <c r="J493" i="1"/>
  <c r="U493" i="1"/>
  <c r="W493" i="1"/>
  <c r="U494" i="1"/>
  <c r="W494" i="1"/>
  <c r="K495" i="1"/>
  <c r="U495" i="1"/>
  <c r="W495" i="1"/>
  <c r="U496" i="1"/>
  <c r="W496" i="1"/>
  <c r="U497" i="1"/>
  <c r="W497" i="1"/>
  <c r="U498" i="1"/>
  <c r="W498" i="1"/>
  <c r="J499" i="1"/>
  <c r="U499" i="1"/>
  <c r="W499" i="1"/>
  <c r="Y500" i="1"/>
  <c r="U500" i="1"/>
  <c r="W500" i="1"/>
  <c r="Y501" i="1"/>
  <c r="U501" i="1"/>
  <c r="W501" i="1"/>
  <c r="Y502" i="1"/>
  <c r="U502" i="1"/>
  <c r="W502" i="1"/>
  <c r="U503" i="1"/>
  <c r="W503" i="1"/>
  <c r="U504" i="1"/>
  <c r="W504" i="1"/>
  <c r="U505" i="1"/>
  <c r="W505" i="1"/>
  <c r="K506" i="1"/>
  <c r="U506" i="1"/>
  <c r="W506" i="1"/>
  <c r="K507" i="1"/>
  <c r="U507" i="1"/>
  <c r="W507" i="1"/>
  <c r="K508" i="1"/>
  <c r="U508" i="1"/>
  <c r="W508" i="1"/>
  <c r="K509" i="1"/>
  <c r="U509" i="1"/>
  <c r="W509" i="1"/>
  <c r="U510" i="1"/>
  <c r="W510" i="1"/>
  <c r="U511" i="1"/>
  <c r="W511" i="1"/>
  <c r="U512" i="1"/>
  <c r="W512" i="1"/>
  <c r="U513" i="1"/>
  <c r="W513" i="1"/>
  <c r="U514" i="1"/>
  <c r="W514" i="1"/>
  <c r="J515" i="1"/>
  <c r="U515" i="1"/>
  <c r="W515" i="1"/>
  <c r="J516" i="1"/>
  <c r="U516" i="1"/>
  <c r="W516" i="1"/>
  <c r="J517" i="1"/>
  <c r="U517" i="1"/>
  <c r="W517" i="1"/>
  <c r="U518" i="1"/>
  <c r="W518" i="1"/>
  <c r="K519" i="1"/>
  <c r="U519" i="1"/>
  <c r="W519" i="1"/>
  <c r="K520" i="1"/>
  <c r="U520" i="1"/>
  <c r="W520" i="1"/>
  <c r="K521" i="1"/>
  <c r="U521" i="1"/>
  <c r="W521" i="1"/>
  <c r="Y522" i="1"/>
  <c r="U522" i="1"/>
  <c r="W522" i="1"/>
  <c r="Y523" i="1"/>
  <c r="U523" i="1"/>
  <c r="W523" i="1"/>
  <c r="Y524" i="1"/>
  <c r="U524" i="1"/>
  <c r="W524" i="1"/>
  <c r="U525" i="1"/>
  <c r="W525" i="1"/>
  <c r="U526" i="1"/>
  <c r="W526" i="1"/>
  <c r="U527" i="1"/>
  <c r="W527" i="1"/>
  <c r="U528" i="1"/>
  <c r="W528" i="1"/>
  <c r="J529" i="1"/>
  <c r="U529" i="1"/>
  <c r="W529" i="1"/>
  <c r="U530" i="1"/>
  <c r="W530" i="1"/>
  <c r="U531" i="1"/>
  <c r="W531" i="1"/>
  <c r="U532" i="1"/>
  <c r="W532" i="1"/>
  <c r="K533" i="1"/>
  <c r="U533" i="1"/>
  <c r="W533" i="1"/>
  <c r="U534" i="1"/>
  <c r="W534" i="1"/>
  <c r="J535" i="1"/>
  <c r="U535" i="1"/>
  <c r="W535" i="1"/>
  <c r="U536" i="1"/>
  <c r="W536" i="1"/>
  <c r="U537" i="1"/>
  <c r="W537" i="1"/>
  <c r="Y538" i="1"/>
  <c r="U538" i="1"/>
  <c r="W538" i="1"/>
  <c r="J539" i="1"/>
  <c r="U539" i="1"/>
  <c r="W539" i="1"/>
  <c r="U540" i="1"/>
  <c r="W540" i="1"/>
  <c r="U541" i="1"/>
  <c r="W541" i="1"/>
  <c r="J542" i="1"/>
  <c r="U542" i="1"/>
  <c r="W542" i="1"/>
  <c r="K543" i="1"/>
  <c r="U543" i="1"/>
  <c r="W543" i="1"/>
  <c r="U544" i="1"/>
  <c r="W544" i="1"/>
  <c r="U545" i="1"/>
  <c r="W545" i="1"/>
  <c r="U546" i="1"/>
  <c r="W546" i="1"/>
  <c r="U547" i="1"/>
  <c r="W547" i="1"/>
  <c r="Y548" i="1"/>
  <c r="U548" i="1"/>
  <c r="W548" i="1"/>
  <c r="Y549" i="1"/>
  <c r="U549" i="1"/>
  <c r="W549" i="1"/>
  <c r="Y550" i="1"/>
  <c r="U550" i="1"/>
  <c r="W550" i="1"/>
  <c r="K551" i="1"/>
  <c r="U551" i="1"/>
  <c r="W551" i="1"/>
  <c r="U552" i="1"/>
  <c r="W552" i="1"/>
  <c r="U553" i="1"/>
  <c r="W553" i="1"/>
  <c r="U554" i="1"/>
  <c r="W554" i="1"/>
  <c r="K555" i="1"/>
  <c r="U555" i="1"/>
  <c r="W555" i="1"/>
  <c r="K556" i="1"/>
  <c r="U556" i="1"/>
  <c r="W556" i="1"/>
  <c r="K557" i="1"/>
  <c r="U557" i="1"/>
  <c r="W557" i="1"/>
  <c r="U558" i="1"/>
  <c r="W558" i="1"/>
  <c r="U559" i="1"/>
  <c r="W559" i="1"/>
  <c r="U560" i="1"/>
  <c r="W560" i="1"/>
  <c r="U561" i="1"/>
  <c r="W561" i="1"/>
  <c r="U562" i="1"/>
  <c r="W562" i="1"/>
  <c r="U563" i="1"/>
  <c r="W563" i="1"/>
  <c r="U564" i="1"/>
  <c r="W564" i="1"/>
  <c r="U565" i="1"/>
  <c r="W565" i="1"/>
  <c r="U566" i="1"/>
  <c r="W566" i="1"/>
  <c r="K567" i="1"/>
  <c r="U567" i="1"/>
  <c r="W567" i="1"/>
  <c r="K568" i="1"/>
  <c r="U568" i="1"/>
  <c r="W568" i="1"/>
  <c r="K569" i="1"/>
  <c r="U569" i="1"/>
  <c r="W569" i="1"/>
  <c r="Y570" i="1"/>
  <c r="U570" i="1"/>
  <c r="W570" i="1"/>
  <c r="Y571" i="1"/>
  <c r="U571" i="1"/>
  <c r="W571" i="1"/>
  <c r="Y572" i="1"/>
  <c r="U572" i="1"/>
  <c r="W572" i="1"/>
  <c r="J573" i="1"/>
  <c r="U573" i="1"/>
  <c r="W573" i="1"/>
  <c r="U574" i="1"/>
  <c r="W574" i="1"/>
  <c r="J575" i="1"/>
  <c r="U575" i="1"/>
  <c r="W575" i="1"/>
  <c r="U576" i="1"/>
  <c r="W576" i="1"/>
  <c r="U577" i="1"/>
  <c r="W577" i="1"/>
  <c r="U578" i="1"/>
  <c r="W578" i="1"/>
  <c r="U579" i="1"/>
  <c r="W579" i="1"/>
  <c r="U580" i="1"/>
  <c r="W580" i="1"/>
  <c r="K581" i="1"/>
  <c r="U581" i="1"/>
  <c r="W581" i="1"/>
  <c r="U582" i="1"/>
  <c r="W582" i="1"/>
  <c r="J583" i="1"/>
  <c r="U583" i="1"/>
  <c r="W583" i="1"/>
  <c r="U584" i="1"/>
  <c r="W584" i="1"/>
  <c r="U585" i="1"/>
  <c r="W585" i="1"/>
  <c r="U586" i="1"/>
  <c r="W586" i="1"/>
  <c r="J587" i="1"/>
  <c r="U587" i="1"/>
  <c r="W587" i="1"/>
  <c r="U588" i="1"/>
  <c r="W588" i="1"/>
  <c r="J589" i="1"/>
  <c r="U589" i="1"/>
  <c r="W589" i="1"/>
  <c r="U590" i="1"/>
  <c r="W590" i="1"/>
  <c r="U591" i="1"/>
  <c r="W591" i="1"/>
  <c r="U592" i="1"/>
  <c r="W592" i="1"/>
  <c r="U593" i="1"/>
  <c r="W593" i="1"/>
  <c r="U594" i="1"/>
  <c r="W594" i="1"/>
  <c r="U595" i="1"/>
  <c r="W595" i="1"/>
  <c r="J596" i="1"/>
  <c r="U596" i="1"/>
  <c r="W596" i="1"/>
  <c r="U597" i="1"/>
  <c r="W597" i="1"/>
  <c r="U598" i="1"/>
  <c r="W598" i="1"/>
  <c r="U599" i="1"/>
  <c r="W599" i="1"/>
  <c r="U600" i="1"/>
  <c r="W600" i="1"/>
  <c r="U601" i="1"/>
  <c r="W601" i="1"/>
  <c r="U602" i="1"/>
  <c r="W602" i="1"/>
  <c r="K603" i="1"/>
  <c r="U603" i="1"/>
  <c r="W603" i="1"/>
  <c r="U604" i="1"/>
  <c r="W604" i="1"/>
  <c r="U605" i="1"/>
  <c r="W605" i="1"/>
  <c r="U606" i="1"/>
  <c r="W606" i="1"/>
  <c r="U607" i="1"/>
  <c r="W607" i="1"/>
  <c r="U608" i="1"/>
  <c r="W608" i="1"/>
  <c r="K609" i="1"/>
  <c r="U609" i="1"/>
  <c r="W609" i="1"/>
  <c r="U610" i="1"/>
  <c r="W610" i="1"/>
  <c r="U611" i="1"/>
  <c r="W611" i="1"/>
  <c r="K612" i="1"/>
  <c r="U612" i="1"/>
  <c r="W612" i="1"/>
  <c r="U613" i="1"/>
  <c r="W613" i="1"/>
  <c r="U614" i="1"/>
  <c r="W614" i="1"/>
  <c r="K615" i="1"/>
  <c r="U615" i="1"/>
  <c r="W615" i="1"/>
  <c r="U616" i="1"/>
  <c r="W616" i="1"/>
  <c r="U617" i="1"/>
  <c r="W617" i="1"/>
  <c r="U618" i="1"/>
  <c r="W618" i="1"/>
  <c r="U619" i="1"/>
  <c r="W619" i="1"/>
  <c r="U620" i="1"/>
  <c r="W620" i="1"/>
  <c r="K621" i="1"/>
  <c r="U621" i="1"/>
  <c r="W621" i="1"/>
  <c r="U622" i="1"/>
  <c r="W622" i="1"/>
  <c r="K623" i="1"/>
  <c r="U623" i="1"/>
  <c r="W623" i="1"/>
  <c r="U624" i="1"/>
  <c r="W624" i="1"/>
  <c r="K625" i="1"/>
  <c r="U625" i="1"/>
  <c r="W625" i="1"/>
  <c r="U626" i="1"/>
  <c r="W626" i="1"/>
  <c r="K627" i="1"/>
  <c r="U627" i="1"/>
  <c r="W627" i="1"/>
  <c r="U628" i="1"/>
  <c r="W628" i="1"/>
  <c r="U629" i="1"/>
  <c r="W629" i="1"/>
  <c r="U630" i="1"/>
  <c r="W630" i="1"/>
  <c r="U631" i="1"/>
  <c r="W631" i="1"/>
  <c r="J632" i="1"/>
  <c r="U632" i="1"/>
  <c r="W632" i="1"/>
  <c r="U633" i="1"/>
  <c r="W633" i="1"/>
  <c r="U634" i="1"/>
  <c r="W634" i="1"/>
  <c r="K635" i="1"/>
  <c r="U635" i="1"/>
  <c r="W635" i="1"/>
  <c r="U636" i="1"/>
  <c r="W636" i="1"/>
  <c r="J637" i="1"/>
  <c r="U637" i="1"/>
  <c r="W637" i="1"/>
  <c r="U638" i="1"/>
  <c r="W638" i="1"/>
  <c r="K639" i="1"/>
  <c r="U639" i="1"/>
  <c r="W639" i="1"/>
  <c r="U640" i="1"/>
  <c r="W640" i="1"/>
  <c r="U641" i="1"/>
  <c r="W641" i="1"/>
  <c r="U642" i="1"/>
  <c r="W642" i="1"/>
  <c r="J643" i="1"/>
  <c r="U643" i="1"/>
  <c r="W643" i="1"/>
  <c r="U644" i="1"/>
  <c r="W644" i="1"/>
  <c r="U645" i="1"/>
  <c r="W645" i="1"/>
  <c r="U646" i="1"/>
  <c r="W646" i="1"/>
  <c r="Y647" i="1"/>
  <c r="U647" i="1"/>
  <c r="W647" i="1"/>
  <c r="U648" i="1"/>
  <c r="W648" i="1"/>
  <c r="K649" i="1"/>
  <c r="U649" i="1"/>
  <c r="W649" i="1"/>
  <c r="U650" i="1"/>
  <c r="W650" i="1"/>
  <c r="K651" i="1"/>
  <c r="U651" i="1"/>
  <c r="W651" i="1"/>
  <c r="U652" i="1"/>
  <c r="W652" i="1"/>
  <c r="U653" i="1"/>
  <c r="W653" i="1"/>
  <c r="U654" i="1"/>
  <c r="W654" i="1"/>
  <c r="U655" i="1"/>
  <c r="W655" i="1"/>
  <c r="U656" i="1"/>
  <c r="W656" i="1"/>
  <c r="K657" i="1"/>
  <c r="U657" i="1"/>
  <c r="W657" i="1"/>
  <c r="U658" i="1"/>
  <c r="W658" i="1"/>
  <c r="K659" i="1"/>
  <c r="U659" i="1"/>
  <c r="W659" i="1"/>
  <c r="U660" i="1"/>
  <c r="W660" i="1"/>
  <c r="Y661" i="1"/>
  <c r="U661" i="1"/>
  <c r="W661" i="1"/>
  <c r="U662" i="1"/>
  <c r="W662" i="1"/>
  <c r="K663" i="1"/>
  <c r="U663" i="1"/>
  <c r="W663" i="1"/>
  <c r="U664" i="1"/>
  <c r="W664" i="1"/>
  <c r="U665" i="1"/>
  <c r="W665" i="1"/>
  <c r="U666" i="1"/>
  <c r="W666" i="1"/>
  <c r="U667" i="1"/>
  <c r="W667" i="1"/>
  <c r="J668" i="1"/>
  <c r="U668" i="1"/>
  <c r="W668" i="1"/>
  <c r="K669" i="1"/>
  <c r="U669" i="1"/>
  <c r="W669" i="1"/>
  <c r="U670" i="1"/>
  <c r="W670" i="1"/>
  <c r="K671" i="1"/>
  <c r="U671" i="1"/>
  <c r="W671" i="1"/>
  <c r="U672" i="1"/>
  <c r="W672" i="1"/>
  <c r="J673" i="1"/>
  <c r="U673" i="1"/>
  <c r="W673" i="1"/>
  <c r="U674" i="1"/>
  <c r="W674" i="1"/>
  <c r="K675" i="1"/>
  <c r="U675" i="1"/>
  <c r="W675" i="1"/>
  <c r="U676" i="1"/>
  <c r="W676" i="1"/>
  <c r="U677" i="1"/>
  <c r="W677" i="1"/>
  <c r="U678" i="1"/>
  <c r="W678" i="1"/>
  <c r="U679" i="1"/>
  <c r="W679" i="1"/>
  <c r="U680" i="1"/>
  <c r="W680" i="1"/>
  <c r="U681" i="1"/>
  <c r="W681" i="1"/>
  <c r="U682" i="1"/>
  <c r="W682" i="1"/>
  <c r="Y683" i="1"/>
  <c r="U683" i="1"/>
  <c r="W683" i="1"/>
  <c r="Y684" i="1"/>
  <c r="U684" i="1"/>
  <c r="W684" i="1"/>
  <c r="K685" i="1"/>
  <c r="U685" i="1"/>
  <c r="W685" i="1"/>
  <c r="U686" i="1"/>
  <c r="W686" i="1"/>
  <c r="K687" i="1"/>
  <c r="U687" i="1"/>
  <c r="W687" i="1"/>
  <c r="U688" i="1"/>
  <c r="W688" i="1"/>
  <c r="U689" i="1"/>
  <c r="W689" i="1"/>
  <c r="U690" i="1"/>
  <c r="W690" i="1"/>
  <c r="U691" i="1"/>
  <c r="W691" i="1"/>
  <c r="U692" i="1"/>
  <c r="W692" i="1"/>
  <c r="Y693" i="1"/>
  <c r="U693" i="1"/>
  <c r="W693" i="1"/>
  <c r="U694" i="1"/>
  <c r="W694" i="1"/>
  <c r="Y695" i="1"/>
  <c r="U695" i="1"/>
  <c r="W695" i="1"/>
  <c r="U696" i="1"/>
  <c r="W696" i="1"/>
  <c r="U697" i="1"/>
  <c r="W697" i="1"/>
  <c r="U698" i="1"/>
  <c r="W698" i="1"/>
  <c r="K699" i="1"/>
  <c r="U699" i="1"/>
  <c r="W699" i="1"/>
  <c r="U700" i="1"/>
  <c r="W700" i="1"/>
  <c r="U701" i="1"/>
  <c r="W701" i="1"/>
  <c r="U702" i="1"/>
  <c r="W702" i="1"/>
  <c r="U703" i="1"/>
  <c r="W703" i="1"/>
  <c r="J704" i="1"/>
  <c r="U704" i="1"/>
  <c r="W704" i="1"/>
  <c r="K705" i="1"/>
  <c r="U705" i="1"/>
  <c r="W705" i="1"/>
  <c r="U706" i="1"/>
  <c r="W706" i="1"/>
  <c r="K707" i="1"/>
  <c r="U707" i="1"/>
  <c r="W707" i="1"/>
  <c r="U708" i="1"/>
  <c r="W708" i="1"/>
  <c r="Y709" i="1"/>
  <c r="U709" i="1"/>
  <c r="W709" i="1"/>
  <c r="U710" i="1"/>
  <c r="W710" i="1"/>
  <c r="K711" i="1"/>
  <c r="U711" i="1"/>
  <c r="W711" i="1"/>
  <c r="U712" i="1"/>
  <c r="W712" i="1"/>
  <c r="U713" i="1"/>
  <c r="W713" i="1"/>
  <c r="U714" i="1"/>
  <c r="W714" i="1"/>
  <c r="U715" i="1"/>
  <c r="W715" i="1"/>
  <c r="U716" i="1"/>
  <c r="W716" i="1"/>
  <c r="U717" i="1"/>
  <c r="W717" i="1"/>
  <c r="U718" i="1"/>
  <c r="W718" i="1"/>
  <c r="K719" i="1"/>
  <c r="U719" i="1"/>
  <c r="W719" i="1"/>
  <c r="U720" i="1"/>
  <c r="W720" i="1"/>
  <c r="K721" i="1"/>
  <c r="U721" i="1"/>
  <c r="W721" i="1"/>
  <c r="U722" i="1"/>
  <c r="W722" i="1"/>
  <c r="K723" i="1"/>
  <c r="U723" i="1"/>
  <c r="W723" i="1"/>
  <c r="U724" i="1"/>
  <c r="W724" i="1"/>
  <c r="U725" i="1"/>
  <c r="W725" i="1"/>
  <c r="U726" i="1"/>
  <c r="W726" i="1"/>
  <c r="U727" i="1"/>
  <c r="W727" i="1"/>
  <c r="U728" i="1"/>
  <c r="W728" i="1"/>
  <c r="Y729" i="1"/>
  <c r="U729" i="1"/>
  <c r="W729" i="1"/>
  <c r="U730" i="1"/>
  <c r="W730" i="1"/>
  <c r="K731" i="1"/>
  <c r="U731" i="1"/>
  <c r="W731" i="1"/>
  <c r="U732" i="1"/>
  <c r="W732" i="1"/>
  <c r="U733" i="1"/>
  <c r="W733" i="1"/>
  <c r="U734" i="1"/>
  <c r="W734" i="1"/>
  <c r="K735" i="1"/>
  <c r="U735" i="1"/>
  <c r="W735" i="1"/>
  <c r="U736" i="1"/>
  <c r="W736" i="1"/>
  <c r="U737" i="1"/>
  <c r="W737" i="1"/>
  <c r="U738" i="1"/>
  <c r="W738" i="1"/>
  <c r="U739" i="1"/>
  <c r="W739" i="1"/>
  <c r="U740" i="1"/>
  <c r="W740" i="1"/>
  <c r="Y741" i="1"/>
  <c r="U741" i="1"/>
  <c r="W741" i="1"/>
  <c r="U742" i="1"/>
  <c r="W742" i="1"/>
  <c r="U743" i="1"/>
  <c r="W743" i="1"/>
  <c r="U744" i="1"/>
  <c r="W744" i="1"/>
  <c r="J745" i="1"/>
  <c r="U745" i="1"/>
  <c r="W745" i="1"/>
  <c r="W2" i="1"/>
  <c r="U2" i="1"/>
  <c r="O2" i="1"/>
  <c r="Q736" i="3" l="1"/>
  <c r="P736" i="3"/>
  <c r="N743" i="3"/>
  <c r="O743" i="3"/>
  <c r="R736" i="3"/>
  <c r="P743" i="3"/>
  <c r="R743" i="3"/>
  <c r="R355" i="3"/>
  <c r="Q611" i="3"/>
  <c r="O21" i="3"/>
  <c r="O503" i="3"/>
  <c r="R611" i="3"/>
  <c r="P640" i="3"/>
  <c r="O652" i="3"/>
  <c r="P286" i="3"/>
  <c r="P652" i="3"/>
  <c r="O415" i="3"/>
  <c r="Q286" i="3"/>
  <c r="Q652" i="3"/>
  <c r="O445" i="3"/>
  <c r="R445" i="3"/>
  <c r="Q415" i="3"/>
  <c r="Q408" i="3"/>
  <c r="R239" i="3"/>
  <c r="Q447" i="3"/>
  <c r="R652" i="3"/>
  <c r="R392" i="3"/>
  <c r="R415" i="3"/>
  <c r="N370" i="3"/>
  <c r="R197" i="3"/>
  <c r="N216" i="3"/>
  <c r="P611" i="3"/>
  <c r="Q700" i="3"/>
  <c r="O23" i="3"/>
  <c r="Q571" i="3"/>
  <c r="R184" i="3"/>
  <c r="O362" i="3"/>
  <c r="P454" i="3"/>
  <c r="R571" i="3"/>
  <c r="N594" i="3"/>
  <c r="Q523" i="3"/>
  <c r="P577" i="3"/>
  <c r="R143" i="3"/>
  <c r="Q577" i="3"/>
  <c r="R42" i="3"/>
  <c r="Q125" i="3"/>
  <c r="O132" i="3"/>
  <c r="Q214" i="3"/>
  <c r="O679" i="3"/>
  <c r="R125" i="3"/>
  <c r="R642" i="3"/>
  <c r="R664" i="3"/>
  <c r="Q355" i="3"/>
  <c r="P362" i="3"/>
  <c r="R594" i="3"/>
  <c r="O640" i="3"/>
  <c r="O236" i="3"/>
  <c r="P374" i="3"/>
  <c r="O390" i="3"/>
  <c r="R523" i="3"/>
  <c r="O604" i="3"/>
  <c r="R717" i="3"/>
  <c r="R423" i="3"/>
  <c r="P664" i="3"/>
  <c r="R368" i="3"/>
  <c r="Q362" i="3"/>
  <c r="P21" i="3"/>
  <c r="O67" i="3"/>
  <c r="R296" i="3"/>
  <c r="R362" i="3"/>
  <c r="Q633" i="3"/>
  <c r="Q640" i="3"/>
  <c r="R700" i="3"/>
  <c r="Q472" i="3"/>
  <c r="Q423" i="3"/>
  <c r="Q42" i="3"/>
  <c r="R535" i="3"/>
  <c r="Q368" i="3"/>
  <c r="Q390" i="3"/>
  <c r="R427" i="3"/>
  <c r="P571" i="3"/>
  <c r="Q706" i="3"/>
  <c r="R214" i="3"/>
  <c r="R250" i="3"/>
  <c r="N415" i="3"/>
  <c r="R640" i="3"/>
  <c r="P390" i="3"/>
  <c r="Q191" i="3"/>
  <c r="P48" i="3"/>
  <c r="Q197" i="3"/>
  <c r="Q239" i="3"/>
  <c r="O286" i="3"/>
  <c r="N445" i="3"/>
  <c r="P675" i="3"/>
  <c r="Q675" i="3"/>
  <c r="P333" i="3"/>
  <c r="N333" i="3"/>
  <c r="R333" i="3"/>
  <c r="Q333" i="3"/>
  <c r="O333" i="3"/>
  <c r="N521" i="3"/>
  <c r="O521" i="3"/>
  <c r="R24" i="3"/>
  <c r="Q24" i="3"/>
  <c r="O24" i="3"/>
  <c r="P24" i="3"/>
  <c r="N161" i="3"/>
  <c r="R161" i="3"/>
  <c r="O161" i="3"/>
  <c r="R399" i="3"/>
  <c r="Q399" i="3"/>
  <c r="P399" i="3"/>
  <c r="N399" i="3"/>
  <c r="O399" i="3"/>
  <c r="Q7" i="3"/>
  <c r="P268" i="3"/>
  <c r="N268" i="3"/>
  <c r="R268" i="3"/>
  <c r="Q268" i="3"/>
  <c r="P439" i="3"/>
  <c r="N439" i="3"/>
  <c r="N71" i="3"/>
  <c r="R71" i="3"/>
  <c r="Q71" i="3"/>
  <c r="Q654" i="3"/>
  <c r="O654" i="3"/>
  <c r="R442" i="3"/>
  <c r="Q442" i="3"/>
  <c r="N476" i="3"/>
  <c r="Q476" i="3"/>
  <c r="R476" i="3"/>
  <c r="O52" i="3"/>
  <c r="Q52" i="3"/>
  <c r="P178" i="3"/>
  <c r="Q178" i="3"/>
  <c r="R178" i="3"/>
  <c r="O178" i="3"/>
  <c r="P584" i="3"/>
  <c r="R584" i="3"/>
  <c r="P720" i="3"/>
  <c r="N720" i="3"/>
  <c r="O720" i="3"/>
  <c r="Q46" i="3"/>
  <c r="Q459" i="3"/>
  <c r="Q487" i="3"/>
  <c r="R694" i="3"/>
  <c r="Q382" i="3"/>
  <c r="P453" i="3"/>
  <c r="R480" i="3"/>
  <c r="Q91" i="3"/>
  <c r="O196" i="3"/>
  <c r="O331" i="3"/>
  <c r="R451" i="3"/>
  <c r="Q519" i="3"/>
  <c r="P524" i="3"/>
  <c r="R688" i="3"/>
  <c r="R5" i="3"/>
  <c r="O166" i="3"/>
  <c r="O263" i="3"/>
  <c r="Q297" i="3"/>
  <c r="O328" i="3"/>
  <c r="Q440" i="3"/>
  <c r="O446" i="3"/>
  <c r="Q463" i="3"/>
  <c r="P499" i="3"/>
  <c r="R519" i="3"/>
  <c r="Q524" i="3"/>
  <c r="O531" i="3"/>
  <c r="Q578" i="3"/>
  <c r="Q600" i="3"/>
  <c r="Q622" i="3"/>
  <c r="O648" i="3"/>
  <c r="O659" i="3"/>
  <c r="O673" i="3"/>
  <c r="Q676" i="3"/>
  <c r="O719" i="3"/>
  <c r="N725" i="3"/>
  <c r="P731" i="3"/>
  <c r="R12" i="3"/>
  <c r="R166" i="3"/>
  <c r="P173" i="3"/>
  <c r="Q209" i="3"/>
  <c r="P221" i="3"/>
  <c r="P263" i="3"/>
  <c r="R297" i="3"/>
  <c r="P319" i="3"/>
  <c r="P328" i="3"/>
  <c r="P337" i="3"/>
  <c r="P344" i="3"/>
  <c r="Q350" i="3"/>
  <c r="R373" i="3"/>
  <c r="P386" i="3"/>
  <c r="Q410" i="3"/>
  <c r="Q416" i="3"/>
  <c r="R463" i="3"/>
  <c r="Q499" i="3"/>
  <c r="R524" i="3"/>
  <c r="P531" i="3"/>
  <c r="R600" i="3"/>
  <c r="R603" i="3"/>
  <c r="R622" i="3"/>
  <c r="N628" i="3"/>
  <c r="P648" i="3"/>
  <c r="Q651" i="3"/>
  <c r="N653" i="3"/>
  <c r="R676" i="3"/>
  <c r="N702" i="3"/>
  <c r="P719" i="3"/>
  <c r="O725" i="3"/>
  <c r="Q731" i="3"/>
  <c r="N49" i="3"/>
  <c r="Q307" i="3"/>
  <c r="P314" i="3"/>
  <c r="R349" i="3"/>
  <c r="P382" i="3"/>
  <c r="O451" i="3"/>
  <c r="O217" i="3"/>
  <c r="P223" i="3"/>
  <c r="R558" i="3"/>
  <c r="P12" i="3"/>
  <c r="Q223" i="3"/>
  <c r="N731" i="3"/>
  <c r="Q12" i="3"/>
  <c r="P325" i="3"/>
  <c r="R331" i="3"/>
  <c r="O344" i="3"/>
  <c r="O386" i="3"/>
  <c r="Q173" i="3"/>
  <c r="R209" i="3"/>
  <c r="Q221" i="3"/>
  <c r="Q263" i="3"/>
  <c r="Q319" i="3"/>
  <c r="R337" i="3"/>
  <c r="Q344" i="3"/>
  <c r="R350" i="3"/>
  <c r="Q386" i="3"/>
  <c r="R410" i="3"/>
  <c r="R416" i="3"/>
  <c r="R499" i="3"/>
  <c r="Q531" i="3"/>
  <c r="Q648" i="3"/>
  <c r="R651" i="3"/>
  <c r="P653" i="3"/>
  <c r="O702" i="3"/>
  <c r="Q719" i="3"/>
  <c r="P725" i="3"/>
  <c r="R731" i="3"/>
  <c r="O46" i="3"/>
  <c r="Q602" i="3"/>
  <c r="N217" i="3"/>
  <c r="R220" i="3"/>
  <c r="N622" i="3"/>
  <c r="Q627" i="3"/>
  <c r="Q678" i="3"/>
  <c r="Q684" i="3"/>
  <c r="Q112" i="3"/>
  <c r="Q155" i="3"/>
  <c r="Q451" i="3"/>
  <c r="Q501" i="3"/>
  <c r="N519" i="3"/>
  <c r="O622" i="3"/>
  <c r="R669" i="3"/>
  <c r="R678" i="3"/>
  <c r="Q119" i="3"/>
  <c r="O209" i="3"/>
  <c r="R240" i="3"/>
  <c r="O325" i="3"/>
  <c r="R382" i="3"/>
  <c r="O443" i="3"/>
  <c r="P95" i="3"/>
  <c r="O337" i="3"/>
  <c r="P23" i="3"/>
  <c r="R89" i="3"/>
  <c r="O156" i="3"/>
  <c r="R173" i="3"/>
  <c r="O216" i="3"/>
  <c r="R221" i="3"/>
  <c r="R263" i="3"/>
  <c r="R319" i="3"/>
  <c r="R344" i="3"/>
  <c r="O370" i="3"/>
  <c r="O392" i="3"/>
  <c r="Q400" i="3"/>
  <c r="P452" i="3"/>
  <c r="P553" i="3"/>
  <c r="O594" i="3"/>
  <c r="N613" i="3"/>
  <c r="Q646" i="3"/>
  <c r="R648" i="3"/>
  <c r="R653" i="3"/>
  <c r="P679" i="3"/>
  <c r="R719" i="3"/>
  <c r="Q725" i="3"/>
  <c r="P307" i="3"/>
  <c r="Q349" i="3"/>
  <c r="O112" i="3"/>
  <c r="O119" i="3"/>
  <c r="P155" i="3"/>
  <c r="O501" i="3"/>
  <c r="R511" i="3"/>
  <c r="Q558" i="3"/>
  <c r="R602" i="3"/>
  <c r="Q624" i="3"/>
  <c r="R711" i="3"/>
  <c r="R148" i="3"/>
  <c r="Q393" i="3"/>
  <c r="P422" i="3"/>
  <c r="R487" i="3"/>
  <c r="R684" i="3"/>
  <c r="Q5" i="3"/>
  <c r="R112" i="3"/>
  <c r="R130" i="3"/>
  <c r="R155" i="3"/>
  <c r="Q234" i="3"/>
  <c r="R391" i="3"/>
  <c r="R393" i="3"/>
  <c r="O676" i="3"/>
  <c r="R681" i="3"/>
  <c r="P209" i="3"/>
  <c r="P227" i="3"/>
  <c r="R397" i="3"/>
  <c r="O572" i="3"/>
  <c r="R100" i="3"/>
  <c r="Q107" i="3"/>
  <c r="O184" i="3"/>
  <c r="O191" i="3"/>
  <c r="O197" i="3"/>
  <c r="P216" i="3"/>
  <c r="O239" i="3"/>
  <c r="P296" i="3"/>
  <c r="R326" i="3"/>
  <c r="O368" i="3"/>
  <c r="R377" i="3"/>
  <c r="N390" i="3"/>
  <c r="P392" i="3"/>
  <c r="R400" i="3"/>
  <c r="O427" i="3"/>
  <c r="Q452" i="3"/>
  <c r="O523" i="3"/>
  <c r="P535" i="3"/>
  <c r="Q553" i="3"/>
  <c r="N571" i="3"/>
  <c r="N577" i="3"/>
  <c r="Q594" i="3"/>
  <c r="Q613" i="3"/>
  <c r="R646" i="3"/>
  <c r="Q693" i="3"/>
  <c r="P700" i="3"/>
  <c r="P706" i="3"/>
  <c r="O155" i="3"/>
  <c r="O382" i="3"/>
  <c r="N451" i="3"/>
  <c r="P459" i="3"/>
  <c r="P624" i="3"/>
  <c r="N91" i="3"/>
  <c r="R251" i="3"/>
  <c r="N297" i="3"/>
  <c r="R307" i="3"/>
  <c r="R321" i="3"/>
  <c r="R459" i="3"/>
  <c r="Q540" i="3"/>
  <c r="Q202" i="3"/>
  <c r="P297" i="3"/>
  <c r="O463" i="3"/>
  <c r="R501" i="3"/>
  <c r="O578" i="3"/>
  <c r="O173" i="3"/>
  <c r="R202" i="3"/>
  <c r="P42" i="3"/>
  <c r="R107" i="3"/>
  <c r="O143" i="3"/>
  <c r="Q184" i="3"/>
  <c r="P197" i="3"/>
  <c r="Q216" i="3"/>
  <c r="P239" i="3"/>
  <c r="N253" i="3"/>
  <c r="Q296" i="3"/>
  <c r="P368" i="3"/>
  <c r="Q392" i="3"/>
  <c r="Q427" i="3"/>
  <c r="R452" i="3"/>
  <c r="O472" i="3"/>
  <c r="R506" i="3"/>
  <c r="P523" i="3"/>
  <c r="Q535" i="3"/>
  <c r="R553" i="3"/>
  <c r="O560" i="3"/>
  <c r="O577" i="3"/>
  <c r="O611" i="3"/>
  <c r="Q657" i="3"/>
  <c r="Q664" i="3"/>
  <c r="R677" i="3"/>
  <c r="R693" i="3"/>
  <c r="N407" i="3"/>
  <c r="R407" i="3"/>
  <c r="P407" i="3"/>
  <c r="O407" i="3"/>
  <c r="Q407" i="3"/>
  <c r="O525" i="3"/>
  <c r="R525" i="3"/>
  <c r="Q525" i="3"/>
  <c r="P525" i="3"/>
  <c r="N559" i="3"/>
  <c r="R559" i="3"/>
  <c r="Q559" i="3"/>
  <c r="P559" i="3"/>
  <c r="O559" i="3"/>
  <c r="O6" i="3"/>
  <c r="R72" i="3"/>
  <c r="Q72" i="3"/>
  <c r="P72" i="3"/>
  <c r="N72" i="3"/>
  <c r="P647" i="3"/>
  <c r="R647" i="3"/>
  <c r="P190" i="3"/>
  <c r="R190" i="3"/>
  <c r="Q190" i="3"/>
  <c r="P742" i="3"/>
  <c r="R70" i="3"/>
  <c r="N167" i="3"/>
  <c r="Q167" i="3"/>
  <c r="R167" i="3"/>
  <c r="P167" i="3"/>
  <c r="Q241" i="3"/>
  <c r="N292" i="3"/>
  <c r="N464" i="3"/>
  <c r="R464" i="3"/>
  <c r="Q464" i="3"/>
  <c r="P464" i="3"/>
  <c r="O464" i="3"/>
  <c r="Q517" i="3"/>
  <c r="R645" i="3"/>
  <c r="Q66" i="3"/>
  <c r="N547" i="3"/>
  <c r="Q547" i="3"/>
  <c r="P547" i="3"/>
  <c r="R547" i="3"/>
  <c r="P730" i="3"/>
  <c r="N180" i="3"/>
  <c r="P285" i="3"/>
  <c r="R285" i="3"/>
  <c r="Q285" i="3"/>
  <c r="N137" i="3"/>
  <c r="R137" i="3"/>
  <c r="O142" i="3"/>
  <c r="R536" i="3"/>
  <c r="Q536" i="3"/>
  <c r="P536" i="3"/>
  <c r="R616" i="3"/>
  <c r="Q616" i="3"/>
  <c r="P616" i="3"/>
  <c r="O616" i="3"/>
  <c r="O14" i="3"/>
  <c r="O29" i="3"/>
  <c r="Q90" i="3"/>
  <c r="P124" i="3"/>
  <c r="R124" i="3"/>
  <c r="O137" i="3"/>
  <c r="Q142" i="3"/>
  <c r="R160" i="3"/>
  <c r="N233" i="3"/>
  <c r="R233" i="3"/>
  <c r="Q233" i="3"/>
  <c r="N338" i="3"/>
  <c r="R338" i="3"/>
  <c r="Q338" i="3"/>
  <c r="P338" i="3"/>
  <c r="O338" i="3"/>
  <c r="R534" i="3"/>
  <c r="N616" i="3"/>
  <c r="P639" i="3"/>
  <c r="R639" i="3"/>
  <c r="Q639" i="3"/>
  <c r="N585" i="3"/>
  <c r="R585" i="3"/>
  <c r="Q585" i="3"/>
  <c r="P585" i="3"/>
  <c r="P11" i="3"/>
  <c r="R11" i="3"/>
  <c r="O585" i="3"/>
  <c r="P629" i="3"/>
  <c r="O629" i="3"/>
  <c r="R629" i="3"/>
  <c r="Q629" i="3"/>
  <c r="R707" i="3"/>
  <c r="Q707" i="3"/>
  <c r="R292" i="3"/>
  <c r="P292" i="3"/>
  <c r="Q292" i="3"/>
  <c r="O549" i="3"/>
  <c r="N658" i="3"/>
  <c r="P658" i="3"/>
  <c r="Q658" i="3"/>
  <c r="R658" i="3"/>
  <c r="P66" i="3"/>
  <c r="N343" i="3"/>
  <c r="R343" i="3"/>
  <c r="Q343" i="3"/>
  <c r="N395" i="3"/>
  <c r="N596" i="3"/>
  <c r="O707" i="3"/>
  <c r="O167" i="3"/>
  <c r="P707" i="3"/>
  <c r="Q37" i="3"/>
  <c r="N185" i="3"/>
  <c r="Q185" i="3"/>
  <c r="P185" i="3"/>
  <c r="R185" i="3"/>
  <c r="N277" i="3"/>
  <c r="R277" i="3"/>
  <c r="Q277" i="3"/>
  <c r="P343" i="3"/>
  <c r="N434" i="3"/>
  <c r="R434" i="3"/>
  <c r="P434" i="3"/>
  <c r="Q434" i="3"/>
  <c r="P90" i="3"/>
  <c r="R235" i="3"/>
  <c r="Q235" i="3"/>
  <c r="P235" i="3"/>
  <c r="R699" i="3"/>
  <c r="P20" i="3"/>
  <c r="Q20" i="3"/>
  <c r="R20" i="3"/>
  <c r="Q85" i="3"/>
  <c r="R90" i="3"/>
  <c r="N119" i="3"/>
  <c r="R119" i="3"/>
  <c r="O124" i="3"/>
  <c r="P137" i="3"/>
  <c r="R142" i="3"/>
  <c r="O233" i="3"/>
  <c r="Q262" i="3"/>
  <c r="N269" i="3"/>
  <c r="R269" i="3"/>
  <c r="Q269" i="3"/>
  <c r="P269" i="3"/>
  <c r="O269" i="3"/>
  <c r="R275" i="3"/>
  <c r="Q275" i="3"/>
  <c r="P275" i="3"/>
  <c r="N406" i="3"/>
  <c r="R406" i="3"/>
  <c r="Q406" i="3"/>
  <c r="P406" i="3"/>
  <c r="O406" i="3"/>
  <c r="N453" i="3"/>
  <c r="R453" i="3"/>
  <c r="Q453" i="3"/>
  <c r="N458" i="3"/>
  <c r="P458" i="3"/>
  <c r="Q458" i="3"/>
  <c r="R458" i="3"/>
  <c r="O479" i="3"/>
  <c r="P481" i="3"/>
  <c r="R502" i="3"/>
  <c r="Q502" i="3"/>
  <c r="P502" i="3"/>
  <c r="O502" i="3"/>
  <c r="O530" i="3"/>
  <c r="R530" i="3"/>
  <c r="Q530" i="3"/>
  <c r="N670" i="3"/>
  <c r="R670" i="3"/>
  <c r="Q670" i="3"/>
  <c r="P670" i="3"/>
  <c r="R689" i="3"/>
  <c r="Q689" i="3"/>
  <c r="P689" i="3"/>
  <c r="O389" i="3"/>
  <c r="R389" i="3"/>
  <c r="Q11" i="3"/>
  <c r="P241" i="3"/>
  <c r="P552" i="3"/>
  <c r="R552" i="3"/>
  <c r="Q552" i="3"/>
  <c r="N683" i="3"/>
  <c r="Q683" i="3"/>
  <c r="P683" i="3"/>
  <c r="R683" i="3"/>
  <c r="Q389" i="3"/>
  <c r="N598" i="3"/>
  <c r="O683" i="3"/>
  <c r="R705" i="3"/>
  <c r="Q94" i="3"/>
  <c r="O547" i="3"/>
  <c r="Q596" i="3"/>
  <c r="Q61" i="3"/>
  <c r="N285" i="3"/>
  <c r="O434" i="3"/>
  <c r="R601" i="3"/>
  <c r="Q601" i="3"/>
  <c r="P601" i="3"/>
  <c r="O601" i="3"/>
  <c r="N601" i="3"/>
  <c r="Q735" i="3"/>
  <c r="R735" i="3"/>
  <c r="P106" i="3"/>
  <c r="R106" i="3"/>
  <c r="Q124" i="3"/>
  <c r="Q137" i="3"/>
  <c r="P233" i="3"/>
  <c r="R262" i="3"/>
  <c r="N367" i="3"/>
  <c r="R367" i="3"/>
  <c r="N593" i="3"/>
  <c r="Q593" i="3"/>
  <c r="P593" i="3"/>
  <c r="R593" i="3"/>
  <c r="N517" i="3"/>
  <c r="R517" i="3"/>
  <c r="O70" i="3"/>
  <c r="P172" i="3"/>
  <c r="O172" i="3"/>
  <c r="Q172" i="3"/>
  <c r="R172" i="3"/>
  <c r="P226" i="3"/>
  <c r="R226" i="3"/>
  <c r="Q226" i="3"/>
  <c r="N365" i="3"/>
  <c r="N475" i="3"/>
  <c r="R475" i="3"/>
  <c r="Q475" i="3"/>
  <c r="O517" i="3"/>
  <c r="O712" i="3"/>
  <c r="R712" i="3"/>
  <c r="Q712" i="3"/>
  <c r="P712" i="3"/>
  <c r="P6" i="3"/>
  <c r="Q19" i="3"/>
  <c r="Q68" i="3"/>
  <c r="N131" i="3"/>
  <c r="O131" i="3"/>
  <c r="R131" i="3"/>
  <c r="P131" i="3"/>
  <c r="Q131" i="3"/>
  <c r="O596" i="3"/>
  <c r="R742" i="3"/>
  <c r="R66" i="3"/>
  <c r="R94" i="3"/>
  <c r="N428" i="3"/>
  <c r="R428" i="3"/>
  <c r="Q428" i="3"/>
  <c r="P428" i="3"/>
  <c r="O428" i="3"/>
  <c r="N573" i="3"/>
  <c r="R701" i="3"/>
  <c r="P701" i="3"/>
  <c r="Q701" i="3"/>
  <c r="R737" i="3"/>
  <c r="Q737" i="3"/>
  <c r="P737" i="3"/>
  <c r="O737" i="3"/>
  <c r="N737" i="3"/>
  <c r="N2" i="3"/>
  <c r="O2" i="3"/>
  <c r="O277" i="3"/>
  <c r="Q534" i="3"/>
  <c r="R596" i="3"/>
  <c r="R672" i="3"/>
  <c r="Q48" i="3"/>
  <c r="O106" i="3"/>
  <c r="N257" i="3"/>
  <c r="R257" i="3"/>
  <c r="Q257" i="3"/>
  <c r="P257" i="3"/>
  <c r="R322" i="3"/>
  <c r="Q322" i="3"/>
  <c r="O367" i="3"/>
  <c r="N376" i="3"/>
  <c r="R376" i="3"/>
  <c r="O376" i="3"/>
  <c r="Q376" i="3"/>
  <c r="P376" i="3"/>
  <c r="N422" i="3"/>
  <c r="Q422" i="3"/>
  <c r="R422" i="3"/>
  <c r="P424" i="3"/>
  <c r="O424" i="3"/>
  <c r="N424" i="3"/>
  <c r="O447" i="3"/>
  <c r="R447" i="3"/>
  <c r="R484" i="3"/>
  <c r="Q484" i="3"/>
  <c r="O484" i="3"/>
  <c r="N484" i="3"/>
  <c r="O593" i="3"/>
  <c r="Q687" i="3"/>
  <c r="O689" i="3"/>
  <c r="N301" i="3"/>
  <c r="R301" i="3"/>
  <c r="Q301" i="3"/>
  <c r="P301" i="3"/>
  <c r="O301" i="3"/>
  <c r="R610" i="3"/>
  <c r="N610" i="3"/>
  <c r="Q610" i="3"/>
  <c r="O610" i="3"/>
  <c r="P610" i="3"/>
  <c r="R417" i="3"/>
  <c r="Q417" i="3"/>
  <c r="P417" i="3"/>
  <c r="O417" i="3"/>
  <c r="R436" i="3"/>
  <c r="Q436" i="3"/>
  <c r="N629" i="3"/>
  <c r="Q645" i="3"/>
  <c r="Q647" i="3"/>
  <c r="Q6" i="3"/>
  <c r="N149" i="3"/>
  <c r="P149" i="3"/>
  <c r="R149" i="3"/>
  <c r="O149" i="3"/>
  <c r="Q149" i="3"/>
  <c r="O190" i="3"/>
  <c r="N215" i="3"/>
  <c r="R215" i="3"/>
  <c r="Q215" i="3"/>
  <c r="P215" i="3"/>
  <c r="O215" i="3"/>
  <c r="N436" i="3"/>
  <c r="O605" i="3"/>
  <c r="N605" i="3"/>
  <c r="P605" i="3"/>
  <c r="O658" i="3"/>
  <c r="Q742" i="3"/>
  <c r="R6" i="3"/>
  <c r="P621" i="3"/>
  <c r="R621" i="3"/>
  <c r="O160" i="3"/>
  <c r="Q621" i="3"/>
  <c r="O643" i="3"/>
  <c r="Q730" i="3"/>
  <c r="Q160" i="3"/>
  <c r="O185" i="3"/>
  <c r="N290" i="3"/>
  <c r="R290" i="3"/>
  <c r="O290" i="3"/>
  <c r="N701" i="3"/>
  <c r="R723" i="3"/>
  <c r="R730" i="3"/>
  <c r="N23" i="3"/>
  <c r="R23" i="3"/>
  <c r="P154" i="3"/>
  <c r="O154" i="3"/>
  <c r="Q154" i="3"/>
  <c r="R154" i="3"/>
  <c r="N223" i="3"/>
  <c r="O257" i="3"/>
  <c r="P322" i="3"/>
  <c r="P367" i="3"/>
  <c r="N401" i="3"/>
  <c r="R401" i="3"/>
  <c r="Q401" i="3"/>
  <c r="P401" i="3"/>
  <c r="R687" i="3"/>
  <c r="P411" i="3"/>
  <c r="O411" i="3"/>
  <c r="N108" i="3"/>
  <c r="Q409" i="3"/>
  <c r="N13" i="3"/>
  <c r="N22" i="3"/>
  <c r="N25" i="3"/>
  <c r="R41" i="3"/>
  <c r="N43" i="3"/>
  <c r="O47" i="3"/>
  <c r="O113" i="3"/>
  <c r="O118" i="3"/>
  <c r="O136" i="3"/>
  <c r="O179" i="3"/>
  <c r="R229" i="3"/>
  <c r="Q229" i="3"/>
  <c r="O245" i="3"/>
  <c r="Q247" i="3"/>
  <c r="N295" i="3"/>
  <c r="R295" i="3"/>
  <c r="Q295" i="3"/>
  <c r="P295" i="3"/>
  <c r="O295" i="3"/>
  <c r="P313" i="3"/>
  <c r="P332" i="3"/>
  <c r="R409" i="3"/>
  <c r="N418" i="3"/>
  <c r="P465" i="3"/>
  <c r="N493" i="3"/>
  <c r="R493" i="3"/>
  <c r="Q493" i="3"/>
  <c r="P493" i="3"/>
  <c r="O505" i="3"/>
  <c r="N526" i="3"/>
  <c r="R528" i="3"/>
  <c r="O565" i="3"/>
  <c r="N567" i="3"/>
  <c r="N586" i="3"/>
  <c r="R595" i="3"/>
  <c r="Q595" i="3"/>
  <c r="P595" i="3"/>
  <c r="O595" i="3"/>
  <c r="R663" i="3"/>
  <c r="R695" i="3"/>
  <c r="Q695" i="3"/>
  <c r="P695" i="3"/>
  <c r="O713" i="3"/>
  <c r="O718" i="3"/>
  <c r="R718" i="3"/>
  <c r="N738" i="3"/>
  <c r="R634" i="3"/>
  <c r="Q634" i="3"/>
  <c r="N398" i="3"/>
  <c r="R398" i="3"/>
  <c r="Q663" i="3"/>
  <c r="O13" i="3"/>
  <c r="O22" i="3"/>
  <c r="O43" i="3"/>
  <c r="P47" i="3"/>
  <c r="R65" i="3"/>
  <c r="N67" i="3"/>
  <c r="O95" i="3"/>
  <c r="P113" i="3"/>
  <c r="Q118" i="3"/>
  <c r="Q136" i="3"/>
  <c r="P179" i="3"/>
  <c r="N191" i="3"/>
  <c r="R191" i="3"/>
  <c r="P196" i="3"/>
  <c r="R196" i="3"/>
  <c r="N203" i="3"/>
  <c r="R203" i="3"/>
  <c r="Q203" i="3"/>
  <c r="P203" i="3"/>
  <c r="Q220" i="3"/>
  <c r="R222" i="3"/>
  <c r="Q222" i="3"/>
  <c r="P222" i="3"/>
  <c r="O222" i="3"/>
  <c r="N222" i="3"/>
  <c r="O227" i="3"/>
  <c r="N229" i="3"/>
  <c r="P245" i="3"/>
  <c r="Q250" i="3"/>
  <c r="Q313" i="3"/>
  <c r="R328" i="3"/>
  <c r="Q328" i="3"/>
  <c r="N383" i="3"/>
  <c r="R383" i="3"/>
  <c r="Q383" i="3"/>
  <c r="P383" i="3"/>
  <c r="O383" i="3"/>
  <c r="Q398" i="3"/>
  <c r="O418" i="3"/>
  <c r="N446" i="3"/>
  <c r="R446" i="3"/>
  <c r="Q446" i="3"/>
  <c r="O454" i="3"/>
  <c r="Q465" i="3"/>
  <c r="O493" i="3"/>
  <c r="P505" i="3"/>
  <c r="O526" i="3"/>
  <c r="P565" i="3"/>
  <c r="P570" i="3"/>
  <c r="R570" i="3"/>
  <c r="O586" i="3"/>
  <c r="N595" i="3"/>
  <c r="R628" i="3"/>
  <c r="Q628" i="3"/>
  <c r="P634" i="3"/>
  <c r="N695" i="3"/>
  <c r="P713" i="3"/>
  <c r="P718" i="3"/>
  <c r="O738" i="3"/>
  <c r="P208" i="3"/>
  <c r="R208" i="3"/>
  <c r="Q208" i="3"/>
  <c r="O465" i="3"/>
  <c r="Q528" i="3"/>
  <c r="O724" i="3"/>
  <c r="R724" i="3"/>
  <c r="Q724" i="3"/>
  <c r="P13" i="3"/>
  <c r="Q22" i="3"/>
  <c r="P43" i="3"/>
  <c r="Q47" i="3"/>
  <c r="Q113" i="3"/>
  <c r="R118" i="3"/>
  <c r="R136" i="3"/>
  <c r="Q179" i="3"/>
  <c r="Q245" i="3"/>
  <c r="N356" i="3"/>
  <c r="R356" i="3"/>
  <c r="Q356" i="3"/>
  <c r="P356" i="3"/>
  <c r="R375" i="3"/>
  <c r="Q375" i="3"/>
  <c r="P418" i="3"/>
  <c r="R465" i="3"/>
  <c r="Q505" i="3"/>
  <c r="Q565" i="3"/>
  <c r="P586" i="3"/>
  <c r="N682" i="3"/>
  <c r="R682" i="3"/>
  <c r="Q682" i="3"/>
  <c r="O695" i="3"/>
  <c r="Q713" i="3"/>
  <c r="Q718" i="3"/>
  <c r="N313" i="3"/>
  <c r="R313" i="3"/>
  <c r="P576" i="3"/>
  <c r="R576" i="3"/>
  <c r="R460" i="3"/>
  <c r="Q460" i="3"/>
  <c r="P460" i="3"/>
  <c r="O460" i="3"/>
  <c r="N460" i="3"/>
  <c r="N634" i="3"/>
  <c r="N7" i="3"/>
  <c r="Q13" i="3"/>
  <c r="R22" i="3"/>
  <c r="Q43" i="3"/>
  <c r="R47" i="3"/>
  <c r="P67" i="3"/>
  <c r="O71" i="3"/>
  <c r="O91" i="3"/>
  <c r="Q95" i="3"/>
  <c r="O100" i="3"/>
  <c r="O107" i="3"/>
  <c r="R113" i="3"/>
  <c r="O125" i="3"/>
  <c r="O130" i="3"/>
  <c r="P143" i="3"/>
  <c r="O148" i="3"/>
  <c r="P161" i="3"/>
  <c r="Q166" i="3"/>
  <c r="R179" i="3"/>
  <c r="Q227" i="3"/>
  <c r="P229" i="3"/>
  <c r="R245" i="3"/>
  <c r="O291" i="3"/>
  <c r="R291" i="3"/>
  <c r="Q291" i="3"/>
  <c r="P291" i="3"/>
  <c r="O349" i="3"/>
  <c r="O356" i="3"/>
  <c r="N375" i="3"/>
  <c r="R394" i="3"/>
  <c r="Q394" i="3"/>
  <c r="P394" i="3"/>
  <c r="Q418" i="3"/>
  <c r="P421" i="3"/>
  <c r="R421" i="3"/>
  <c r="Q421" i="3"/>
  <c r="O421" i="3"/>
  <c r="N421" i="3"/>
  <c r="N425" i="3"/>
  <c r="N440" i="3"/>
  <c r="R440" i="3"/>
  <c r="O442" i="3"/>
  <c r="Q454" i="3"/>
  <c r="P457" i="3"/>
  <c r="R457" i="3"/>
  <c r="Q457" i="3"/>
  <c r="O457" i="3"/>
  <c r="N488" i="3"/>
  <c r="R488" i="3"/>
  <c r="Q488" i="3"/>
  <c r="P488" i="3"/>
  <c r="R505" i="3"/>
  <c r="R540" i="3"/>
  <c r="R565" i="3"/>
  <c r="Q586" i="3"/>
  <c r="N602" i="3"/>
  <c r="R604" i="3"/>
  <c r="Q604" i="3"/>
  <c r="P604" i="3"/>
  <c r="N624" i="3"/>
  <c r="O628" i="3"/>
  <c r="R654" i="3"/>
  <c r="P676" i="3"/>
  <c r="O678" i="3"/>
  <c r="O682" i="3"/>
  <c r="R713" i="3"/>
  <c r="N332" i="3"/>
  <c r="R332" i="3"/>
  <c r="N361" i="3"/>
  <c r="R361" i="3"/>
  <c r="Q361" i="3"/>
  <c r="P361" i="3"/>
  <c r="N411" i="3"/>
  <c r="O7" i="3"/>
  <c r="O12" i="3"/>
  <c r="N24" i="3"/>
  <c r="Q67" i="3"/>
  <c r="P71" i="3"/>
  <c r="P91" i="3"/>
  <c r="R95" i="3"/>
  <c r="Q100" i="3"/>
  <c r="P107" i="3"/>
  <c r="P125" i="3"/>
  <c r="Q130" i="3"/>
  <c r="Q143" i="3"/>
  <c r="Q148" i="3"/>
  <c r="Q161" i="3"/>
  <c r="O218" i="3"/>
  <c r="N218" i="3"/>
  <c r="R227" i="3"/>
  <c r="P274" i="3"/>
  <c r="R274" i="3"/>
  <c r="Q274" i="3"/>
  <c r="N274" i="3"/>
  <c r="P289" i="3"/>
  <c r="R289" i="3"/>
  <c r="Q289" i="3"/>
  <c r="P349" i="3"/>
  <c r="Q373" i="3"/>
  <c r="O375" i="3"/>
  <c r="O394" i="3"/>
  <c r="O440" i="3"/>
  <c r="P442" i="3"/>
  <c r="O602" i="3"/>
  <c r="O624" i="3"/>
  <c r="P678" i="3"/>
  <c r="P682" i="3"/>
  <c r="Q232" i="3"/>
  <c r="Q244" i="3"/>
  <c r="N287" i="3"/>
  <c r="O391" i="3"/>
  <c r="N433" i="3"/>
  <c r="N448" i="3"/>
  <c r="N455" i="3"/>
  <c r="O529" i="3"/>
  <c r="O541" i="3"/>
  <c r="N578" i="3"/>
  <c r="R592" i="3"/>
  <c r="R741" i="3"/>
  <c r="P228" i="3"/>
  <c r="R232" i="3"/>
  <c r="Q238" i="3"/>
  <c r="R244" i="3"/>
  <c r="O251" i="3"/>
  <c r="O276" i="3"/>
  <c r="P327" i="3"/>
  <c r="Q391" i="3"/>
  <c r="N400" i="3"/>
  <c r="O433" i="3"/>
  <c r="O439" i="3"/>
  <c r="O448" i="3"/>
  <c r="O452" i="3"/>
  <c r="O506" i="3"/>
  <c r="O511" i="3"/>
  <c r="O520" i="3"/>
  <c r="P529" i="3"/>
  <c r="P541" i="3"/>
  <c r="Q546" i="3"/>
  <c r="Q564" i="3"/>
  <c r="Q623" i="3"/>
  <c r="N646" i="3"/>
  <c r="O653" i="3"/>
  <c r="R657" i="3"/>
  <c r="R675" i="3"/>
  <c r="N684" i="3"/>
  <c r="O688" i="3"/>
  <c r="O694" i="3"/>
  <c r="Q228" i="3"/>
  <c r="R238" i="3"/>
  <c r="P251" i="3"/>
  <c r="Q256" i="3"/>
  <c r="Q276" i="3"/>
  <c r="Q325" i="3"/>
  <c r="Q327" i="3"/>
  <c r="P331" i="3"/>
  <c r="O350" i="3"/>
  <c r="O355" i="3"/>
  <c r="Q374" i="3"/>
  <c r="N377" i="3"/>
  <c r="O400" i="3"/>
  <c r="Q433" i="3"/>
  <c r="Q439" i="3"/>
  <c r="P448" i="3"/>
  <c r="N459" i="3"/>
  <c r="O476" i="3"/>
  <c r="P478" i="3"/>
  <c r="P506" i="3"/>
  <c r="P511" i="3"/>
  <c r="P520" i="3"/>
  <c r="Q529" i="3"/>
  <c r="Q541" i="3"/>
  <c r="R546" i="3"/>
  <c r="R564" i="3"/>
  <c r="P572" i="3"/>
  <c r="P603" i="3"/>
  <c r="Q615" i="3"/>
  <c r="R623" i="3"/>
  <c r="O646" i="3"/>
  <c r="O684" i="3"/>
  <c r="P688" i="3"/>
  <c r="P694" i="3"/>
  <c r="R729" i="3"/>
  <c r="O221" i="3"/>
  <c r="R228" i="3"/>
  <c r="R234" i="3"/>
  <c r="N240" i="3"/>
  <c r="Q251" i="3"/>
  <c r="R256" i="3"/>
  <c r="O307" i="3"/>
  <c r="O319" i="3"/>
  <c r="O321" i="3"/>
  <c r="R325" i="3"/>
  <c r="R327" i="3"/>
  <c r="Q331" i="3"/>
  <c r="Q337" i="3"/>
  <c r="P350" i="3"/>
  <c r="P355" i="3"/>
  <c r="R374" i="3"/>
  <c r="O377" i="3"/>
  <c r="N393" i="3"/>
  <c r="Q397" i="3"/>
  <c r="N408" i="3"/>
  <c r="P410" i="3"/>
  <c r="P416" i="3"/>
  <c r="P423" i="3"/>
  <c r="N427" i="3"/>
  <c r="R433" i="3"/>
  <c r="R439" i="3"/>
  <c r="Q445" i="3"/>
  <c r="Q448" i="3"/>
  <c r="N463" i="3"/>
  <c r="N472" i="3"/>
  <c r="P476" i="3"/>
  <c r="Q478" i="3"/>
  <c r="O499" i="3"/>
  <c r="N501" i="3"/>
  <c r="Q506" i="3"/>
  <c r="Q511" i="3"/>
  <c r="Q520" i="3"/>
  <c r="O524" i="3"/>
  <c r="R529" i="3"/>
  <c r="N531" i="3"/>
  <c r="O535" i="3"/>
  <c r="R541" i="3"/>
  <c r="O553" i="3"/>
  <c r="Q572" i="3"/>
  <c r="R578" i="3"/>
  <c r="Q603" i="3"/>
  <c r="R627" i="3"/>
  <c r="R633" i="3"/>
  <c r="R659" i="3"/>
  <c r="O664" i="3"/>
  <c r="Q669" i="3"/>
  <c r="Q681" i="3"/>
  <c r="Q688" i="3"/>
  <c r="Q694" i="3"/>
  <c r="R706" i="3"/>
  <c r="R543" i="3"/>
  <c r="Q543" i="3"/>
  <c r="P543" i="3"/>
  <c r="O543" i="3"/>
  <c r="N543" i="3"/>
  <c r="O566" i="3"/>
  <c r="P30" i="3"/>
  <c r="O30" i="3"/>
  <c r="R30" i="3"/>
  <c r="Q30" i="3"/>
  <c r="N53" i="3"/>
  <c r="Q53" i="3"/>
  <c r="R53" i="3"/>
  <c r="P76" i="3"/>
  <c r="N76" i="3"/>
  <c r="R76" i="3"/>
  <c r="O77" i="3"/>
  <c r="O101" i="3"/>
  <c r="R102" i="3"/>
  <c r="Q102" i="3"/>
  <c r="R103" i="3"/>
  <c r="P103" i="3"/>
  <c r="O103" i="3"/>
  <c r="Q103" i="3"/>
  <c r="Q120" i="3"/>
  <c r="R120" i="3"/>
  <c r="P120" i="3"/>
  <c r="R144" i="3"/>
  <c r="Q144" i="3"/>
  <c r="P144" i="3"/>
  <c r="P168" i="3"/>
  <c r="Q168" i="3"/>
  <c r="R168" i="3"/>
  <c r="R192" i="3"/>
  <c r="Q192" i="3"/>
  <c r="P192" i="3"/>
  <c r="R207" i="3"/>
  <c r="Q207" i="3"/>
  <c r="P207" i="3"/>
  <c r="O207" i="3"/>
  <c r="N207" i="3"/>
  <c r="P210" i="3"/>
  <c r="O258" i="3"/>
  <c r="N258" i="3"/>
  <c r="R258" i="3"/>
  <c r="Q258" i="3"/>
  <c r="P258" i="3"/>
  <c r="R369" i="3"/>
  <c r="Q369" i="3"/>
  <c r="P369" i="3"/>
  <c r="O369" i="3"/>
  <c r="R381" i="3"/>
  <c r="Q381" i="3"/>
  <c r="P381" i="3"/>
  <c r="O381" i="3"/>
  <c r="N381" i="3"/>
  <c r="N469" i="3"/>
  <c r="R469" i="3"/>
  <c r="Q469" i="3"/>
  <c r="P469" i="3"/>
  <c r="R9" i="3"/>
  <c r="O9" i="3"/>
  <c r="N9" i="3"/>
  <c r="Q9" i="3"/>
  <c r="P9" i="3"/>
  <c r="N29" i="3"/>
  <c r="Q29" i="3"/>
  <c r="R29" i="3"/>
  <c r="N30" i="3"/>
  <c r="P52" i="3"/>
  <c r="N52" i="3"/>
  <c r="R52" i="3"/>
  <c r="O53" i="3"/>
  <c r="O76" i="3"/>
  <c r="R99" i="3"/>
  <c r="P99" i="3"/>
  <c r="O99" i="3"/>
  <c r="N99" i="3"/>
  <c r="P101" i="3"/>
  <c r="N102" i="3"/>
  <c r="N103" i="3"/>
  <c r="N120" i="3"/>
  <c r="N144" i="3"/>
  <c r="N168" i="3"/>
  <c r="N192" i="3"/>
  <c r="Q210" i="3"/>
  <c r="R264" i="3"/>
  <c r="Q264" i="3"/>
  <c r="P264" i="3"/>
  <c r="O264" i="3"/>
  <c r="R366" i="3"/>
  <c r="Q366" i="3"/>
  <c r="P366" i="3"/>
  <c r="O366" i="3"/>
  <c r="N366" i="3"/>
  <c r="N369" i="3"/>
  <c r="P403" i="3"/>
  <c r="R403" i="3"/>
  <c r="Q403" i="3"/>
  <c r="N403" i="3"/>
  <c r="O403" i="3"/>
  <c r="O469" i="3"/>
  <c r="P138" i="3"/>
  <c r="R138" i="3"/>
  <c r="Q138" i="3"/>
  <c r="R471" i="3"/>
  <c r="Q471" i="3"/>
  <c r="P471" i="3"/>
  <c r="O471" i="3"/>
  <c r="N471" i="3"/>
  <c r="N597" i="3"/>
  <c r="R597" i="3"/>
  <c r="Q597" i="3"/>
  <c r="P597" i="3"/>
  <c r="P78" i="3"/>
  <c r="R78" i="3"/>
  <c r="O78" i="3"/>
  <c r="Q78" i="3"/>
  <c r="R351" i="3"/>
  <c r="O351" i="3"/>
  <c r="Q351" i="3"/>
  <c r="P351" i="3"/>
  <c r="O597" i="3"/>
  <c r="N77" i="3"/>
  <c r="R77" i="3"/>
  <c r="Q77" i="3"/>
  <c r="R135" i="3"/>
  <c r="Q135" i="3"/>
  <c r="P135" i="3"/>
  <c r="O135" i="3"/>
  <c r="N135" i="3"/>
  <c r="O138" i="3"/>
  <c r="R183" i="3"/>
  <c r="Q183" i="3"/>
  <c r="P183" i="3"/>
  <c r="O183" i="3"/>
  <c r="N183" i="3"/>
  <c r="R300" i="3"/>
  <c r="P300" i="3"/>
  <c r="O300" i="3"/>
  <c r="N300" i="3"/>
  <c r="Q300" i="3"/>
  <c r="Q8" i="3"/>
  <c r="P8" i="3"/>
  <c r="R8" i="3"/>
  <c r="R165" i="3"/>
  <c r="Q165" i="3"/>
  <c r="P165" i="3"/>
  <c r="O165" i="3"/>
  <c r="N165" i="3"/>
  <c r="R189" i="3"/>
  <c r="Q189" i="3"/>
  <c r="P189" i="3"/>
  <c r="O189" i="3"/>
  <c r="N189" i="3"/>
  <c r="R230" i="3"/>
  <c r="Q230" i="3"/>
  <c r="P230" i="3"/>
  <c r="R358" i="3"/>
  <c r="Q358" i="3"/>
  <c r="P358" i="3"/>
  <c r="O358" i="3"/>
  <c r="P150" i="3"/>
  <c r="R150" i="3"/>
  <c r="Q150" i="3"/>
  <c r="Q198" i="3"/>
  <c r="P198" i="3"/>
  <c r="R198" i="3"/>
  <c r="N230" i="3"/>
  <c r="P270" i="3"/>
  <c r="O270" i="3"/>
  <c r="R270" i="3"/>
  <c r="Q270" i="3"/>
  <c r="Q339" i="3"/>
  <c r="P339" i="3"/>
  <c r="R339" i="3"/>
  <c r="R354" i="3"/>
  <c r="Q354" i="3"/>
  <c r="P354" i="3"/>
  <c r="O354" i="3"/>
  <c r="N354" i="3"/>
  <c r="N357" i="3"/>
  <c r="N358" i="3"/>
  <c r="P468" i="3"/>
  <c r="N468" i="3"/>
  <c r="R468" i="3"/>
  <c r="O468" i="3"/>
  <c r="Q468" i="3"/>
  <c r="P7" i="3"/>
  <c r="O8" i="3"/>
  <c r="P16" i="3"/>
  <c r="O16" i="3"/>
  <c r="N16" i="3"/>
  <c r="R16" i="3"/>
  <c r="Q16" i="3"/>
  <c r="R27" i="3"/>
  <c r="P27" i="3"/>
  <c r="N27" i="3"/>
  <c r="Q27" i="3"/>
  <c r="R68" i="3"/>
  <c r="P68" i="3"/>
  <c r="R69" i="3"/>
  <c r="P69" i="3"/>
  <c r="N69" i="3"/>
  <c r="R74" i="3"/>
  <c r="P74" i="3"/>
  <c r="Q74" i="3"/>
  <c r="O74" i="3"/>
  <c r="N92" i="3"/>
  <c r="N96" i="3"/>
  <c r="R97" i="3"/>
  <c r="P97" i="3"/>
  <c r="Q97" i="3"/>
  <c r="N126" i="3"/>
  <c r="N150" i="3"/>
  <c r="N198" i="3"/>
  <c r="R225" i="3"/>
  <c r="Q225" i="3"/>
  <c r="P225" i="3"/>
  <c r="O225" i="3"/>
  <c r="N225" i="3"/>
  <c r="O230" i="3"/>
  <c r="N270" i="3"/>
  <c r="N283" i="3"/>
  <c r="R283" i="3"/>
  <c r="Q283" i="3"/>
  <c r="P283" i="3"/>
  <c r="R336" i="3"/>
  <c r="Q336" i="3"/>
  <c r="P336" i="3"/>
  <c r="O336" i="3"/>
  <c r="N336" i="3"/>
  <c r="N339" i="3"/>
  <c r="O357" i="3"/>
  <c r="R402" i="3"/>
  <c r="Q402" i="3"/>
  <c r="N402" i="3"/>
  <c r="P402" i="3"/>
  <c r="O402" i="3"/>
  <c r="Q114" i="3"/>
  <c r="R114" i="3"/>
  <c r="P114" i="3"/>
  <c r="N302" i="3"/>
  <c r="Q302" i="3"/>
  <c r="P302" i="3"/>
  <c r="R302" i="3"/>
  <c r="R104" i="3"/>
  <c r="Q104" i="3"/>
  <c r="P104" i="3"/>
  <c r="N104" i="3"/>
  <c r="O104" i="3"/>
  <c r="N162" i="3"/>
  <c r="N210" i="3"/>
  <c r="R489" i="3"/>
  <c r="Q489" i="3"/>
  <c r="P489" i="3"/>
  <c r="O489" i="3"/>
  <c r="R111" i="3"/>
  <c r="Q111" i="3"/>
  <c r="P111" i="3"/>
  <c r="O111" i="3"/>
  <c r="N111" i="3"/>
  <c r="R159" i="3"/>
  <c r="Q159" i="3"/>
  <c r="P159" i="3"/>
  <c r="O159" i="3"/>
  <c r="N159" i="3"/>
  <c r="O186" i="3"/>
  <c r="O210" i="3"/>
  <c r="R348" i="3"/>
  <c r="Q348" i="3"/>
  <c r="P348" i="3"/>
  <c r="O348" i="3"/>
  <c r="N348" i="3"/>
  <c r="N351" i="3"/>
  <c r="R75" i="3"/>
  <c r="P75" i="3"/>
  <c r="N75" i="3"/>
  <c r="Q75" i="3"/>
  <c r="R127" i="3"/>
  <c r="O127" i="3"/>
  <c r="N127" i="3"/>
  <c r="Q127" i="3"/>
  <c r="P127" i="3"/>
  <c r="R151" i="3"/>
  <c r="Q151" i="3"/>
  <c r="O151" i="3"/>
  <c r="P151" i="3"/>
  <c r="N151" i="3"/>
  <c r="N8" i="3"/>
  <c r="R93" i="3"/>
  <c r="P93" i="3"/>
  <c r="N93" i="3"/>
  <c r="P102" i="3"/>
  <c r="Q174" i="3"/>
  <c r="P174" i="3"/>
  <c r="R174" i="3"/>
  <c r="R44" i="3"/>
  <c r="P44" i="3"/>
  <c r="R45" i="3"/>
  <c r="P45" i="3"/>
  <c r="N45" i="3"/>
  <c r="R50" i="3"/>
  <c r="P50" i="3"/>
  <c r="O50" i="3"/>
  <c r="Q50" i="3"/>
  <c r="R73" i="3"/>
  <c r="P73" i="3"/>
  <c r="Q73" i="3"/>
  <c r="Q93" i="3"/>
  <c r="O96" i="3"/>
  <c r="R109" i="3"/>
  <c r="N109" i="3"/>
  <c r="Q109" i="3"/>
  <c r="O109" i="3"/>
  <c r="P109" i="3"/>
  <c r="R123" i="3"/>
  <c r="Q123" i="3"/>
  <c r="P123" i="3"/>
  <c r="O123" i="3"/>
  <c r="N123" i="3"/>
  <c r="R133" i="3"/>
  <c r="Q133" i="3"/>
  <c r="P133" i="3"/>
  <c r="O133" i="3"/>
  <c r="N133" i="3"/>
  <c r="R147" i="3"/>
  <c r="Q147" i="3"/>
  <c r="P147" i="3"/>
  <c r="O147" i="3"/>
  <c r="N147" i="3"/>
  <c r="O150" i="3"/>
  <c r="R157" i="3"/>
  <c r="O157" i="3"/>
  <c r="N157" i="3"/>
  <c r="Q157" i="3"/>
  <c r="P157" i="3"/>
  <c r="R171" i="3"/>
  <c r="Q171" i="3"/>
  <c r="P171" i="3"/>
  <c r="O171" i="3"/>
  <c r="N171" i="3"/>
  <c r="O174" i="3"/>
  <c r="R181" i="3"/>
  <c r="O181" i="3"/>
  <c r="Q181" i="3"/>
  <c r="P181" i="3"/>
  <c r="N181" i="3"/>
  <c r="R195" i="3"/>
  <c r="Q195" i="3"/>
  <c r="P195" i="3"/>
  <c r="O195" i="3"/>
  <c r="N195" i="3"/>
  <c r="O198" i="3"/>
  <c r="R204" i="3"/>
  <c r="Q204" i="3"/>
  <c r="R205" i="3"/>
  <c r="P205" i="3"/>
  <c r="O205" i="3"/>
  <c r="Q205" i="3"/>
  <c r="R219" i="3"/>
  <c r="Q219" i="3"/>
  <c r="P219" i="3"/>
  <c r="O219" i="3"/>
  <c r="N219" i="3"/>
  <c r="R224" i="3"/>
  <c r="Q224" i="3"/>
  <c r="P224" i="3"/>
  <c r="P278" i="3"/>
  <c r="O278" i="3"/>
  <c r="R278" i="3"/>
  <c r="Q278" i="3"/>
  <c r="R298" i="3"/>
  <c r="O298" i="3"/>
  <c r="Q298" i="3"/>
  <c r="N298" i="3"/>
  <c r="P298" i="3"/>
  <c r="O339" i="3"/>
  <c r="R353" i="3"/>
  <c r="Q353" i="3"/>
  <c r="P353" i="3"/>
  <c r="O353" i="3"/>
  <c r="R637" i="3"/>
  <c r="Q637" i="3"/>
  <c r="P637" i="3"/>
  <c r="O637" i="3"/>
  <c r="N637" i="3"/>
  <c r="R649" i="3"/>
  <c r="Q649" i="3"/>
  <c r="P649" i="3"/>
  <c r="O649" i="3"/>
  <c r="N649" i="3"/>
  <c r="N114" i="3"/>
  <c r="N138" i="3"/>
  <c r="R329" i="3"/>
  <c r="Q329" i="3"/>
  <c r="P329" i="3"/>
  <c r="O329" i="3"/>
  <c r="R470" i="3"/>
  <c r="Q470" i="3"/>
  <c r="P470" i="3"/>
  <c r="R557" i="3"/>
  <c r="Q557" i="3"/>
  <c r="P557" i="3"/>
  <c r="O557" i="3"/>
  <c r="N557" i="3"/>
  <c r="O54" i="3"/>
  <c r="R54" i="3"/>
  <c r="Q54" i="3"/>
  <c r="P54" i="3"/>
  <c r="N78" i="3"/>
  <c r="R121" i="3"/>
  <c r="O121" i="3"/>
  <c r="N121" i="3"/>
  <c r="Q121" i="3"/>
  <c r="P121" i="3"/>
  <c r="N489" i="3"/>
  <c r="P28" i="3"/>
  <c r="N28" i="3"/>
  <c r="R28" i="3"/>
  <c r="R117" i="3"/>
  <c r="Q117" i="3"/>
  <c r="P117" i="3"/>
  <c r="O117" i="3"/>
  <c r="N117" i="3"/>
  <c r="O28" i="3"/>
  <c r="R92" i="3"/>
  <c r="P92" i="3"/>
  <c r="R26" i="3"/>
  <c r="P26" i="3"/>
  <c r="Q26" i="3"/>
  <c r="O26" i="3"/>
  <c r="N44" i="3"/>
  <c r="O45" i="3"/>
  <c r="N48" i="3"/>
  <c r="R49" i="3"/>
  <c r="P49" i="3"/>
  <c r="Q49" i="3"/>
  <c r="N50" i="3"/>
  <c r="O68" i="3"/>
  <c r="Q69" i="3"/>
  <c r="O72" i="3"/>
  <c r="N73" i="3"/>
  <c r="Q92" i="3"/>
  <c r="P96" i="3"/>
  <c r="O97" i="3"/>
  <c r="Q108" i="3"/>
  <c r="P108" i="3"/>
  <c r="R108" i="3"/>
  <c r="P132" i="3"/>
  <c r="R132" i="3"/>
  <c r="Q132" i="3"/>
  <c r="Q156" i="3"/>
  <c r="R156" i="3"/>
  <c r="P156" i="3"/>
  <c r="Q180" i="3"/>
  <c r="P180" i="3"/>
  <c r="R180" i="3"/>
  <c r="N204" i="3"/>
  <c r="N205" i="3"/>
  <c r="R217" i="3"/>
  <c r="Q217" i="3"/>
  <c r="R218" i="3"/>
  <c r="Q218" i="3"/>
  <c r="P218" i="3"/>
  <c r="O223" i="3"/>
  <c r="N224" i="3"/>
  <c r="N278" i="3"/>
  <c r="P282" i="3"/>
  <c r="N282" i="3"/>
  <c r="R282" i="3"/>
  <c r="Q282" i="3"/>
  <c r="N353" i="3"/>
  <c r="R626" i="3"/>
  <c r="Q626" i="3"/>
  <c r="P626" i="3"/>
  <c r="O626" i="3"/>
  <c r="P162" i="3"/>
  <c r="Q162" i="3"/>
  <c r="R162" i="3"/>
  <c r="R334" i="3"/>
  <c r="P334" i="3"/>
  <c r="O334" i="3"/>
  <c r="Q334" i="3"/>
  <c r="R566" i="3"/>
  <c r="Q566" i="3"/>
  <c r="P566" i="3"/>
  <c r="R211" i="3"/>
  <c r="Q211" i="3"/>
  <c r="P211" i="3"/>
  <c r="O114" i="3"/>
  <c r="R169" i="3"/>
  <c r="O169" i="3"/>
  <c r="Q169" i="3"/>
  <c r="N169" i="3"/>
  <c r="P169" i="3"/>
  <c r="R193" i="3"/>
  <c r="N193" i="3"/>
  <c r="Q193" i="3"/>
  <c r="P193" i="3"/>
  <c r="O193" i="3"/>
  <c r="N211" i="3"/>
  <c r="R311" i="3"/>
  <c r="Q311" i="3"/>
  <c r="P311" i="3"/>
  <c r="O311" i="3"/>
  <c r="N311" i="3"/>
  <c r="N329" i="3"/>
  <c r="R435" i="3"/>
  <c r="Q435" i="3"/>
  <c r="P435" i="3"/>
  <c r="O435" i="3"/>
  <c r="N435" i="3"/>
  <c r="N470" i="3"/>
  <c r="Q101" i="3"/>
  <c r="R175" i="3"/>
  <c r="N175" i="3"/>
  <c r="Q175" i="3"/>
  <c r="P175" i="3"/>
  <c r="O175" i="3"/>
  <c r="R340" i="3"/>
  <c r="Q340" i="3"/>
  <c r="O340" i="3"/>
  <c r="P340" i="3"/>
  <c r="N340" i="3"/>
  <c r="R51" i="3"/>
  <c r="P51" i="3"/>
  <c r="N51" i="3"/>
  <c r="Q51" i="3"/>
  <c r="R3" i="3"/>
  <c r="Q3" i="3"/>
  <c r="O3" i="3"/>
  <c r="P3" i="3"/>
  <c r="N3" i="3"/>
  <c r="R15" i="3"/>
  <c r="N15" i="3"/>
  <c r="P15" i="3"/>
  <c r="Q15" i="3"/>
  <c r="O15" i="3"/>
  <c r="R25" i="3"/>
  <c r="P25" i="3"/>
  <c r="Q25" i="3"/>
  <c r="O44" i="3"/>
  <c r="Q45" i="3"/>
  <c r="O48" i="3"/>
  <c r="O73" i="3"/>
  <c r="Q96" i="3"/>
  <c r="R105" i="3"/>
  <c r="P105" i="3"/>
  <c r="O105" i="3"/>
  <c r="N105" i="3"/>
  <c r="O204" i="3"/>
  <c r="R213" i="3"/>
  <c r="Q213" i="3"/>
  <c r="P213" i="3"/>
  <c r="O213" i="3"/>
  <c r="N213" i="3"/>
  <c r="O224" i="3"/>
  <c r="R293" i="3"/>
  <c r="Q293" i="3"/>
  <c r="P293" i="3"/>
  <c r="N293" i="3"/>
  <c r="O293" i="3"/>
  <c r="R303" i="3"/>
  <c r="Q303" i="3"/>
  <c r="N303" i="3"/>
  <c r="P303" i="3"/>
  <c r="O303" i="3"/>
  <c r="R335" i="3"/>
  <c r="Q335" i="3"/>
  <c r="P335" i="3"/>
  <c r="O335" i="3"/>
  <c r="N335" i="3"/>
  <c r="P345" i="3"/>
  <c r="O345" i="3"/>
  <c r="R345" i="3"/>
  <c r="Q345" i="3"/>
  <c r="R568" i="3"/>
  <c r="Q568" i="3"/>
  <c r="P568" i="3"/>
  <c r="O568" i="3"/>
  <c r="R598" i="3"/>
  <c r="Q598" i="3"/>
  <c r="P598" i="3"/>
  <c r="R630" i="3"/>
  <c r="Q630" i="3"/>
  <c r="P630" i="3"/>
  <c r="O630" i="3"/>
  <c r="N630" i="3"/>
  <c r="Q186" i="3"/>
  <c r="P186" i="3"/>
  <c r="R186" i="3"/>
  <c r="R212" i="3"/>
  <c r="Q212" i="3"/>
  <c r="P212" i="3"/>
  <c r="O212" i="3"/>
  <c r="R512" i="3"/>
  <c r="Q512" i="3"/>
  <c r="P512" i="3"/>
  <c r="O512" i="3"/>
  <c r="N512" i="3"/>
  <c r="N579" i="3"/>
  <c r="R579" i="3"/>
  <c r="Q579" i="3"/>
  <c r="P579" i="3"/>
  <c r="O579" i="3"/>
  <c r="N591" i="3"/>
  <c r="R591" i="3"/>
  <c r="Q591" i="3"/>
  <c r="P591" i="3"/>
  <c r="O591" i="3"/>
  <c r="O302" i="3"/>
  <c r="N334" i="3"/>
  <c r="P516" i="3"/>
  <c r="O516" i="3"/>
  <c r="N516" i="3"/>
  <c r="R516" i="3"/>
  <c r="Q516" i="3"/>
  <c r="R145" i="3"/>
  <c r="N145" i="3"/>
  <c r="O145" i="3"/>
  <c r="Q145" i="3"/>
  <c r="P145" i="3"/>
  <c r="P510" i="3"/>
  <c r="O510" i="3"/>
  <c r="N510" i="3"/>
  <c r="R510" i="3"/>
  <c r="Q510" i="3"/>
  <c r="R141" i="3"/>
  <c r="Q141" i="3"/>
  <c r="P141" i="3"/>
  <c r="O141" i="3"/>
  <c r="N141" i="3"/>
  <c r="R199" i="3"/>
  <c r="N199" i="3"/>
  <c r="Q199" i="3"/>
  <c r="P199" i="3"/>
  <c r="O199" i="3"/>
  <c r="R357" i="3"/>
  <c r="Q357" i="3"/>
  <c r="O75" i="3"/>
  <c r="R98" i="3"/>
  <c r="Q98" i="3"/>
  <c r="P98" i="3"/>
  <c r="O98" i="3"/>
  <c r="R101" i="3"/>
  <c r="Q126" i="3"/>
  <c r="R126" i="3"/>
  <c r="P126" i="3"/>
  <c r="R206" i="3"/>
  <c r="Q206" i="3"/>
  <c r="P206" i="3"/>
  <c r="N206" i="3"/>
  <c r="O206" i="3"/>
  <c r="Q2" i="3"/>
  <c r="P2" i="3"/>
  <c r="R2" i="3"/>
  <c r="Q14" i="3"/>
  <c r="P14" i="3"/>
  <c r="R14" i="3"/>
  <c r="R115" i="3"/>
  <c r="O115" i="3"/>
  <c r="N115" i="3"/>
  <c r="Q115" i="3"/>
  <c r="P115" i="3"/>
  <c r="R129" i="3"/>
  <c r="Q129" i="3"/>
  <c r="P129" i="3"/>
  <c r="O129" i="3"/>
  <c r="N129" i="3"/>
  <c r="R139" i="3"/>
  <c r="O139" i="3"/>
  <c r="Q139" i="3"/>
  <c r="P139" i="3"/>
  <c r="N139" i="3"/>
  <c r="R153" i="3"/>
  <c r="Q153" i="3"/>
  <c r="P153" i="3"/>
  <c r="O153" i="3"/>
  <c r="N153" i="3"/>
  <c r="R163" i="3"/>
  <c r="O163" i="3"/>
  <c r="N163" i="3"/>
  <c r="Q163" i="3"/>
  <c r="P163" i="3"/>
  <c r="R177" i="3"/>
  <c r="Q177" i="3"/>
  <c r="P177" i="3"/>
  <c r="O177" i="3"/>
  <c r="N177" i="3"/>
  <c r="R187" i="3"/>
  <c r="O187" i="3"/>
  <c r="N187" i="3"/>
  <c r="Q187" i="3"/>
  <c r="P187" i="3"/>
  <c r="R201" i="3"/>
  <c r="Q201" i="3"/>
  <c r="P201" i="3"/>
  <c r="O201" i="3"/>
  <c r="N201" i="3"/>
  <c r="N308" i="3"/>
  <c r="P308" i="3"/>
  <c r="R308" i="3"/>
  <c r="O308" i="3"/>
  <c r="Q308" i="3"/>
  <c r="R312" i="3"/>
  <c r="P312" i="3"/>
  <c r="O312" i="3"/>
  <c r="N312" i="3"/>
  <c r="N320" i="3"/>
  <c r="R320" i="3"/>
  <c r="Q320" i="3"/>
  <c r="P320" i="3"/>
  <c r="O320" i="3"/>
  <c r="R342" i="3"/>
  <c r="Q342" i="3"/>
  <c r="P342" i="3"/>
  <c r="O342" i="3"/>
  <c r="N342" i="3"/>
  <c r="R352" i="3"/>
  <c r="Q352" i="3"/>
  <c r="P352" i="3"/>
  <c r="N352" i="3"/>
  <c r="O352" i="3"/>
  <c r="R567" i="3"/>
  <c r="Q567" i="3"/>
  <c r="P567" i="3"/>
  <c r="R587" i="3"/>
  <c r="Q587" i="3"/>
  <c r="P587" i="3"/>
  <c r="O587" i="3"/>
  <c r="R625" i="3"/>
  <c r="Q625" i="3"/>
  <c r="P625" i="3"/>
  <c r="O625" i="3"/>
  <c r="R110" i="3"/>
  <c r="Q110" i="3"/>
  <c r="P110" i="3"/>
  <c r="R128" i="3"/>
  <c r="Q128" i="3"/>
  <c r="P128" i="3"/>
  <c r="R152" i="3"/>
  <c r="Q152" i="3"/>
  <c r="P152" i="3"/>
  <c r="R176" i="3"/>
  <c r="Q176" i="3"/>
  <c r="P176" i="3"/>
  <c r="R188" i="3"/>
  <c r="Q188" i="3"/>
  <c r="P188" i="3"/>
  <c r="R200" i="3"/>
  <c r="Q200" i="3"/>
  <c r="P200" i="3"/>
  <c r="R273" i="3"/>
  <c r="Q273" i="3"/>
  <c r="P273" i="3"/>
  <c r="O273" i="3"/>
  <c r="N273" i="3"/>
  <c r="R309" i="3"/>
  <c r="Q309" i="3"/>
  <c r="R364" i="3"/>
  <c r="Q364" i="3"/>
  <c r="P364" i="3"/>
  <c r="O364" i="3"/>
  <c r="N364" i="3"/>
  <c r="R466" i="3"/>
  <c r="Q466" i="3"/>
  <c r="R363" i="3"/>
  <c r="Q363" i="3"/>
  <c r="P363" i="3"/>
  <c r="R461" i="3"/>
  <c r="Q461" i="3"/>
  <c r="P461" i="3"/>
  <c r="N466" i="3"/>
  <c r="N467" i="3"/>
  <c r="R542" i="3"/>
  <c r="Q542" i="3"/>
  <c r="P542" i="3"/>
  <c r="O542" i="3"/>
  <c r="P590" i="3"/>
  <c r="R590" i="3"/>
  <c r="Q590" i="3"/>
  <c r="O590" i="3"/>
  <c r="N590" i="3"/>
  <c r="P34" i="3"/>
  <c r="N34" i="3"/>
  <c r="P58" i="3"/>
  <c r="N58" i="3"/>
  <c r="P82" i="3"/>
  <c r="N82" i="3"/>
  <c r="R134" i="3"/>
  <c r="Q134" i="3"/>
  <c r="P134" i="3"/>
  <c r="R170" i="3"/>
  <c r="Q170" i="3"/>
  <c r="P170" i="3"/>
  <c r="R32" i="3"/>
  <c r="P32" i="3"/>
  <c r="O58" i="3"/>
  <c r="R81" i="3"/>
  <c r="P81" i="3"/>
  <c r="N81" i="3"/>
  <c r="N116" i="3"/>
  <c r="N134" i="3"/>
  <c r="N146" i="3"/>
  <c r="N194" i="3"/>
  <c r="R272" i="3"/>
  <c r="Q272" i="3"/>
  <c r="P272" i="3"/>
  <c r="R280" i="3"/>
  <c r="Q280" i="3"/>
  <c r="P280" i="3"/>
  <c r="N347" i="3"/>
  <c r="N4" i="3"/>
  <c r="N10" i="3"/>
  <c r="P17" i="3"/>
  <c r="N18" i="3"/>
  <c r="O31" i="3"/>
  <c r="N32" i="3"/>
  <c r="O33" i="3"/>
  <c r="Q34" i="3"/>
  <c r="P35" i="3"/>
  <c r="N36" i="3"/>
  <c r="O55" i="3"/>
  <c r="N56" i="3"/>
  <c r="O57" i="3"/>
  <c r="Q58" i="3"/>
  <c r="P59" i="3"/>
  <c r="N60" i="3"/>
  <c r="O79" i="3"/>
  <c r="N80" i="3"/>
  <c r="O81" i="3"/>
  <c r="Q82" i="3"/>
  <c r="P83" i="3"/>
  <c r="N84" i="3"/>
  <c r="O110" i="3"/>
  <c r="O122" i="3"/>
  <c r="O128" i="3"/>
  <c r="O134" i="3"/>
  <c r="O140" i="3"/>
  <c r="O152" i="3"/>
  <c r="O158" i="3"/>
  <c r="O170" i="3"/>
  <c r="O176" i="3"/>
  <c r="O182" i="3"/>
  <c r="O188" i="3"/>
  <c r="O200" i="3"/>
  <c r="N246" i="3"/>
  <c r="O252" i="3"/>
  <c r="R255" i="3"/>
  <c r="Q255" i="3"/>
  <c r="P255" i="3"/>
  <c r="O255" i="3"/>
  <c r="N255" i="3"/>
  <c r="N259" i="3"/>
  <c r="R260" i="3"/>
  <c r="Q260" i="3"/>
  <c r="P260" i="3"/>
  <c r="O265" i="3"/>
  <c r="N266" i="3"/>
  <c r="O271" i="3"/>
  <c r="N272" i="3"/>
  <c r="O279" i="3"/>
  <c r="N280" i="3"/>
  <c r="O299" i="3"/>
  <c r="N304" i="3"/>
  <c r="O309" i="3"/>
  <c r="O346" i="3"/>
  <c r="R360" i="3"/>
  <c r="Q360" i="3"/>
  <c r="P360" i="3"/>
  <c r="O360" i="3"/>
  <c r="N360" i="3"/>
  <c r="N363" i="3"/>
  <c r="N461" i="3"/>
  <c r="O466" i="3"/>
  <c r="R514" i="3"/>
  <c r="Q514" i="3"/>
  <c r="P514" i="3"/>
  <c r="O514" i="3"/>
  <c r="N514" i="3"/>
  <c r="N542" i="3"/>
  <c r="R692" i="3"/>
  <c r="Q692" i="3"/>
  <c r="P692" i="3"/>
  <c r="O692" i="3"/>
  <c r="R696" i="3"/>
  <c r="Q696" i="3"/>
  <c r="P696" i="3"/>
  <c r="O696" i="3"/>
  <c r="R116" i="3"/>
  <c r="Q116" i="3"/>
  <c r="P116" i="3"/>
  <c r="R146" i="3"/>
  <c r="Q146" i="3"/>
  <c r="P146" i="3"/>
  <c r="R164" i="3"/>
  <c r="Q164" i="3"/>
  <c r="P164" i="3"/>
  <c r="R267" i="3"/>
  <c r="Q267" i="3"/>
  <c r="P267" i="3"/>
  <c r="O267" i="3"/>
  <c r="N267" i="3"/>
  <c r="R281" i="3"/>
  <c r="P281" i="3"/>
  <c r="Q281" i="3"/>
  <c r="O281" i="3"/>
  <c r="R467" i="3"/>
  <c r="P467" i="3"/>
  <c r="Q467" i="3"/>
  <c r="N110" i="3"/>
  <c r="N152" i="3"/>
  <c r="N252" i="3"/>
  <c r="R261" i="3"/>
  <c r="Q261" i="3"/>
  <c r="P261" i="3"/>
  <c r="O261" i="3"/>
  <c r="N261" i="3"/>
  <c r="N265" i="3"/>
  <c r="N281" i="3"/>
  <c r="R305" i="3"/>
  <c r="Q305" i="3"/>
  <c r="P305" i="3"/>
  <c r="N346" i="3"/>
  <c r="O4" i="3"/>
  <c r="O10" i="3"/>
  <c r="Q17" i="3"/>
  <c r="O18" i="3"/>
  <c r="P31" i="3"/>
  <c r="O32" i="3"/>
  <c r="R34" i="3"/>
  <c r="Q35" i="3"/>
  <c r="O36" i="3"/>
  <c r="P40" i="3"/>
  <c r="N40" i="3"/>
  <c r="P55" i="3"/>
  <c r="O56" i="3"/>
  <c r="R58" i="3"/>
  <c r="Q59" i="3"/>
  <c r="O60" i="3"/>
  <c r="P64" i="3"/>
  <c r="N64" i="3"/>
  <c r="P79" i="3"/>
  <c r="O80" i="3"/>
  <c r="Q81" i="3"/>
  <c r="R82" i="3"/>
  <c r="Q83" i="3"/>
  <c r="O84" i="3"/>
  <c r="P88" i="3"/>
  <c r="N88" i="3"/>
  <c r="O246" i="3"/>
  <c r="R249" i="3"/>
  <c r="Q249" i="3"/>
  <c r="P249" i="3"/>
  <c r="O249" i="3"/>
  <c r="N249" i="3"/>
  <c r="P252" i="3"/>
  <c r="R254" i="3"/>
  <c r="Q254" i="3"/>
  <c r="P254" i="3"/>
  <c r="O259" i="3"/>
  <c r="P265" i="3"/>
  <c r="P271" i="3"/>
  <c r="O272" i="3"/>
  <c r="P279" i="3"/>
  <c r="O280" i="3"/>
  <c r="O304" i="3"/>
  <c r="O305" i="3"/>
  <c r="P309" i="3"/>
  <c r="O363" i="3"/>
  <c r="O461" i="3"/>
  <c r="P466" i="3"/>
  <c r="N692" i="3"/>
  <c r="N696" i="3"/>
  <c r="R194" i="3"/>
  <c r="Q194" i="3"/>
  <c r="P194" i="3"/>
  <c r="R310" i="3"/>
  <c r="Q310" i="3"/>
  <c r="P310" i="3"/>
  <c r="O310" i="3"/>
  <c r="R347" i="3"/>
  <c r="Q347" i="3"/>
  <c r="P347" i="3"/>
  <c r="N31" i="3"/>
  <c r="O34" i="3"/>
  <c r="R57" i="3"/>
  <c r="P57" i="3"/>
  <c r="N57" i="3"/>
  <c r="N128" i="3"/>
  <c r="N164" i="3"/>
  <c r="N170" i="3"/>
  <c r="N200" i="3"/>
  <c r="N279" i="3"/>
  <c r="P4" i="3"/>
  <c r="N5" i="3"/>
  <c r="P10" i="3"/>
  <c r="N11" i="3"/>
  <c r="R17" i="3"/>
  <c r="P18" i="3"/>
  <c r="N19" i="3"/>
  <c r="Q31" i="3"/>
  <c r="Q32" i="3"/>
  <c r="R35" i="3"/>
  <c r="P36" i="3"/>
  <c r="N37" i="3"/>
  <c r="R38" i="3"/>
  <c r="P38" i="3"/>
  <c r="R39" i="3"/>
  <c r="P39" i="3"/>
  <c r="N39" i="3"/>
  <c r="O40" i="3"/>
  <c r="O41" i="3"/>
  <c r="Q55" i="3"/>
  <c r="R59" i="3"/>
  <c r="P60" i="3"/>
  <c r="N61" i="3"/>
  <c r="R62" i="3"/>
  <c r="P62" i="3"/>
  <c r="R63" i="3"/>
  <c r="P63" i="3"/>
  <c r="N63" i="3"/>
  <c r="O64" i="3"/>
  <c r="O65" i="3"/>
  <c r="Q79" i="3"/>
  <c r="R83" i="3"/>
  <c r="P84" i="3"/>
  <c r="N85" i="3"/>
  <c r="R86" i="3"/>
  <c r="P86" i="3"/>
  <c r="R87" i="3"/>
  <c r="P87" i="3"/>
  <c r="N87" i="3"/>
  <c r="O88" i="3"/>
  <c r="O89" i="3"/>
  <c r="N234" i="3"/>
  <c r="O240" i="3"/>
  <c r="R243" i="3"/>
  <c r="Q243" i="3"/>
  <c r="P243" i="3"/>
  <c r="O243" i="3"/>
  <c r="N243" i="3"/>
  <c r="P246" i="3"/>
  <c r="N247" i="3"/>
  <c r="R248" i="3"/>
  <c r="Q248" i="3"/>
  <c r="P248" i="3"/>
  <c r="Q252" i="3"/>
  <c r="O253" i="3"/>
  <c r="N254" i="3"/>
  <c r="P259" i="3"/>
  <c r="O260" i="3"/>
  <c r="Q265" i="3"/>
  <c r="Q271" i="3"/>
  <c r="Q279" i="3"/>
  <c r="P385" i="3"/>
  <c r="R385" i="3"/>
  <c r="Q385" i="3"/>
  <c r="O385" i="3"/>
  <c r="N385" i="3"/>
  <c r="R638" i="3"/>
  <c r="Q638" i="3"/>
  <c r="P638" i="3"/>
  <c r="O638" i="3"/>
  <c r="N638" i="3"/>
  <c r="R650" i="3"/>
  <c r="Q650" i="3"/>
  <c r="P650" i="3"/>
  <c r="O650" i="3"/>
  <c r="N650" i="3"/>
  <c r="R685" i="3"/>
  <c r="Q685" i="3"/>
  <c r="R686" i="3"/>
  <c r="Q686" i="3"/>
  <c r="P686" i="3"/>
  <c r="O686" i="3"/>
  <c r="R690" i="3"/>
  <c r="Q690" i="3"/>
  <c r="R691" i="3"/>
  <c r="Q691" i="3"/>
  <c r="P691" i="3"/>
  <c r="O691" i="3"/>
  <c r="R306" i="3"/>
  <c r="P306" i="3"/>
  <c r="O306" i="3"/>
  <c r="N306" i="3"/>
  <c r="R341" i="3"/>
  <c r="Q341" i="3"/>
  <c r="P341" i="3"/>
  <c r="R33" i="3"/>
  <c r="P33" i="3"/>
  <c r="N33" i="3"/>
  <c r="O35" i="3"/>
  <c r="N55" i="3"/>
  <c r="R80" i="3"/>
  <c r="P80" i="3"/>
  <c r="O83" i="3"/>
  <c r="N271" i="3"/>
  <c r="N341" i="3"/>
  <c r="Q4" i="3"/>
  <c r="O5" i="3"/>
  <c r="Q10" i="3"/>
  <c r="O11" i="3"/>
  <c r="Q18" i="3"/>
  <c r="O19" i="3"/>
  <c r="N20" i="3"/>
  <c r="R21" i="3"/>
  <c r="N21" i="3"/>
  <c r="Q36" i="3"/>
  <c r="O37" i="3"/>
  <c r="N38" i="3"/>
  <c r="O39" i="3"/>
  <c r="Q40" i="3"/>
  <c r="P41" i="3"/>
  <c r="N42" i="3"/>
  <c r="Q60" i="3"/>
  <c r="O61" i="3"/>
  <c r="N62" i="3"/>
  <c r="O63" i="3"/>
  <c r="Q64" i="3"/>
  <c r="P65" i="3"/>
  <c r="N66" i="3"/>
  <c r="Q84" i="3"/>
  <c r="O85" i="3"/>
  <c r="N86" i="3"/>
  <c r="O87" i="3"/>
  <c r="Q88" i="3"/>
  <c r="P89" i="3"/>
  <c r="N90" i="3"/>
  <c r="N228" i="3"/>
  <c r="O234" i="3"/>
  <c r="R237" i="3"/>
  <c r="Q237" i="3"/>
  <c r="P237" i="3"/>
  <c r="O237" i="3"/>
  <c r="N237" i="3"/>
  <c r="P240" i="3"/>
  <c r="N241" i="3"/>
  <c r="R242" i="3"/>
  <c r="Q242" i="3"/>
  <c r="P242" i="3"/>
  <c r="Q246" i="3"/>
  <c r="O247" i="3"/>
  <c r="N248" i="3"/>
  <c r="P253" i="3"/>
  <c r="O254" i="3"/>
  <c r="Q259" i="3"/>
  <c r="R315" i="3"/>
  <c r="Q315" i="3"/>
  <c r="P315" i="3"/>
  <c r="O315" i="3"/>
  <c r="R359" i="3"/>
  <c r="Q359" i="3"/>
  <c r="P359" i="3"/>
  <c r="O359" i="3"/>
  <c r="N359" i="3"/>
  <c r="N685" i="3"/>
  <c r="N686" i="3"/>
  <c r="N690" i="3"/>
  <c r="N691" i="3"/>
  <c r="R122" i="3"/>
  <c r="Q122" i="3"/>
  <c r="P122" i="3"/>
  <c r="R140" i="3"/>
  <c r="Q140" i="3"/>
  <c r="P140" i="3"/>
  <c r="R158" i="3"/>
  <c r="Q158" i="3"/>
  <c r="P158" i="3"/>
  <c r="R182" i="3"/>
  <c r="Q182" i="3"/>
  <c r="P182" i="3"/>
  <c r="R299" i="3"/>
  <c r="Q299" i="3"/>
  <c r="P299" i="3"/>
  <c r="R346" i="3"/>
  <c r="Q346" i="3"/>
  <c r="R432" i="3"/>
  <c r="Q432" i="3"/>
  <c r="P432" i="3"/>
  <c r="O432" i="3"/>
  <c r="N432" i="3"/>
  <c r="R563" i="3"/>
  <c r="Q563" i="3"/>
  <c r="P563" i="3"/>
  <c r="O563" i="3"/>
  <c r="N563" i="3"/>
  <c r="O17" i="3"/>
  <c r="R56" i="3"/>
  <c r="P56" i="3"/>
  <c r="O59" i="3"/>
  <c r="N79" i="3"/>
  <c r="O82" i="3"/>
  <c r="N176" i="3"/>
  <c r="N188" i="3"/>
  <c r="R266" i="3"/>
  <c r="Q266" i="3"/>
  <c r="P266" i="3"/>
  <c r="R304" i="3"/>
  <c r="Q304" i="3"/>
  <c r="N309" i="3"/>
  <c r="P19" i="3"/>
  <c r="O20" i="3"/>
  <c r="P37" i="3"/>
  <c r="O38" i="3"/>
  <c r="Q39" i="3"/>
  <c r="R40" i="3"/>
  <c r="Q41" i="3"/>
  <c r="P46" i="3"/>
  <c r="N46" i="3"/>
  <c r="P61" i="3"/>
  <c r="O62" i="3"/>
  <c r="Q63" i="3"/>
  <c r="R64" i="3"/>
  <c r="Q65" i="3"/>
  <c r="P70" i="3"/>
  <c r="N70" i="3"/>
  <c r="P85" i="3"/>
  <c r="O86" i="3"/>
  <c r="Q87" i="3"/>
  <c r="R88" i="3"/>
  <c r="Q89" i="3"/>
  <c r="P94" i="3"/>
  <c r="N94" i="3"/>
  <c r="R231" i="3"/>
  <c r="Q231" i="3"/>
  <c r="P231" i="3"/>
  <c r="O231" i="3"/>
  <c r="N231" i="3"/>
  <c r="N235" i="3"/>
  <c r="R236" i="3"/>
  <c r="Q236" i="3"/>
  <c r="P236" i="3"/>
  <c r="O241" i="3"/>
  <c r="N242" i="3"/>
  <c r="P247" i="3"/>
  <c r="O248" i="3"/>
  <c r="Q253" i="3"/>
  <c r="R284" i="3"/>
  <c r="Q284" i="3"/>
  <c r="P284" i="3"/>
  <c r="O284" i="3"/>
  <c r="N284" i="3"/>
  <c r="N314" i="3"/>
  <c r="R314" i="3"/>
  <c r="Q314" i="3"/>
  <c r="N315" i="3"/>
  <c r="R384" i="3"/>
  <c r="Q384" i="3"/>
  <c r="P384" i="3"/>
  <c r="O384" i="3"/>
  <c r="R569" i="3"/>
  <c r="Q569" i="3"/>
  <c r="P569" i="3"/>
  <c r="O569" i="3"/>
  <c r="N569" i="3"/>
  <c r="R631" i="3"/>
  <c r="Q631" i="3"/>
  <c r="P631" i="3"/>
  <c r="O631" i="3"/>
  <c r="N631" i="3"/>
  <c r="O685" i="3"/>
  <c r="O690" i="3"/>
  <c r="R318" i="3"/>
  <c r="P318" i="3"/>
  <c r="O318" i="3"/>
  <c r="N318" i="3"/>
  <c r="R365" i="3"/>
  <c r="Q365" i="3"/>
  <c r="P365" i="3"/>
  <c r="R372" i="3"/>
  <c r="Q372" i="3"/>
  <c r="P372" i="3"/>
  <c r="O372" i="3"/>
  <c r="N372" i="3"/>
  <c r="P492" i="3"/>
  <c r="O492" i="3"/>
  <c r="N492" i="3"/>
  <c r="R496" i="3"/>
  <c r="Q496" i="3"/>
  <c r="P496" i="3"/>
  <c r="O496" i="3"/>
  <c r="N496" i="3"/>
  <c r="R588" i="3"/>
  <c r="Q588" i="3"/>
  <c r="R589" i="3"/>
  <c r="Q589" i="3"/>
  <c r="P589" i="3"/>
  <c r="R714" i="3"/>
  <c r="Q714" i="3"/>
  <c r="R715" i="3"/>
  <c r="Q715" i="3"/>
  <c r="P715" i="3"/>
  <c r="O715" i="3"/>
  <c r="R734" i="3"/>
  <c r="Q734" i="3"/>
  <c r="P734" i="3"/>
  <c r="O734" i="3"/>
  <c r="N734" i="3"/>
  <c r="N316" i="3"/>
  <c r="R317" i="3"/>
  <c r="Q317" i="3"/>
  <c r="P317" i="3"/>
  <c r="Q318" i="3"/>
  <c r="N321" i="3"/>
  <c r="R371" i="3"/>
  <c r="Q371" i="3"/>
  <c r="P371" i="3"/>
  <c r="N380" i="3"/>
  <c r="R380" i="3"/>
  <c r="Q380" i="3"/>
  <c r="P380" i="3"/>
  <c r="R387" i="3"/>
  <c r="Q387" i="3"/>
  <c r="R388" i="3"/>
  <c r="Q388" i="3"/>
  <c r="P388" i="3"/>
  <c r="O388" i="3"/>
  <c r="Q419" i="3"/>
  <c r="P419" i="3"/>
  <c r="R420" i="3"/>
  <c r="O420" i="3"/>
  <c r="N420" i="3"/>
  <c r="R477" i="3"/>
  <c r="Q477" i="3"/>
  <c r="P477" i="3"/>
  <c r="O477" i="3"/>
  <c r="N490" i="3"/>
  <c r="R491" i="3"/>
  <c r="Q491" i="3"/>
  <c r="P491" i="3"/>
  <c r="Q492" i="3"/>
  <c r="N494" i="3"/>
  <c r="R495" i="3"/>
  <c r="Q495" i="3"/>
  <c r="P495" i="3"/>
  <c r="R508" i="3"/>
  <c r="Q508" i="3"/>
  <c r="P508" i="3"/>
  <c r="O508" i="3"/>
  <c r="N508" i="3"/>
  <c r="R539" i="3"/>
  <c r="Q539" i="3"/>
  <c r="P539" i="3"/>
  <c r="O539" i="3"/>
  <c r="N539" i="3"/>
  <c r="R548" i="3"/>
  <c r="Q548" i="3"/>
  <c r="P548" i="3"/>
  <c r="O548" i="3"/>
  <c r="N588" i="3"/>
  <c r="N589" i="3"/>
  <c r="R612" i="3"/>
  <c r="Q612" i="3"/>
  <c r="P612" i="3"/>
  <c r="O612" i="3"/>
  <c r="N612" i="3"/>
  <c r="N714" i="3"/>
  <c r="N715" i="3"/>
  <c r="N100" i="3"/>
  <c r="N106" i="3"/>
  <c r="N112" i="3"/>
  <c r="N118" i="3"/>
  <c r="N124" i="3"/>
  <c r="N130" i="3"/>
  <c r="N136" i="3"/>
  <c r="N142" i="3"/>
  <c r="N148" i="3"/>
  <c r="N154" i="3"/>
  <c r="N160" i="3"/>
  <c r="N166" i="3"/>
  <c r="N172" i="3"/>
  <c r="N178" i="3"/>
  <c r="N184" i="3"/>
  <c r="N190" i="3"/>
  <c r="N196" i="3"/>
  <c r="N202" i="3"/>
  <c r="N208" i="3"/>
  <c r="N214" i="3"/>
  <c r="N220" i="3"/>
  <c r="N226" i="3"/>
  <c r="N232" i="3"/>
  <c r="N238" i="3"/>
  <c r="N244" i="3"/>
  <c r="N250" i="3"/>
  <c r="N256" i="3"/>
  <c r="N262" i="3"/>
  <c r="O316" i="3"/>
  <c r="R324" i="3"/>
  <c r="P324" i="3"/>
  <c r="O324" i="3"/>
  <c r="N324" i="3"/>
  <c r="O326" i="3"/>
  <c r="R378" i="3"/>
  <c r="Q378" i="3"/>
  <c r="P379" i="3"/>
  <c r="R379" i="3"/>
  <c r="Q379" i="3"/>
  <c r="R405" i="3"/>
  <c r="Q405" i="3"/>
  <c r="P405" i="3"/>
  <c r="O405" i="3"/>
  <c r="N405" i="3"/>
  <c r="P413" i="3"/>
  <c r="R413" i="3"/>
  <c r="Q413" i="3"/>
  <c r="O413" i="3"/>
  <c r="N413" i="3"/>
  <c r="N419" i="3"/>
  <c r="P420" i="3"/>
  <c r="R430" i="3"/>
  <c r="Q430" i="3"/>
  <c r="P430" i="3"/>
  <c r="O430" i="3"/>
  <c r="N430" i="3"/>
  <c r="R441" i="3"/>
  <c r="Q441" i="3"/>
  <c r="P441" i="3"/>
  <c r="O441" i="3"/>
  <c r="N441" i="3"/>
  <c r="N477" i="3"/>
  <c r="O490" i="3"/>
  <c r="N491" i="3"/>
  <c r="R492" i="3"/>
  <c r="O494" i="3"/>
  <c r="N495" i="3"/>
  <c r="R507" i="3"/>
  <c r="Q507" i="3"/>
  <c r="P507" i="3"/>
  <c r="N548" i="3"/>
  <c r="R555" i="3"/>
  <c r="Q555" i="3"/>
  <c r="P555" i="3"/>
  <c r="O555" i="3"/>
  <c r="N555" i="3"/>
  <c r="R582" i="3"/>
  <c r="Q582" i="3"/>
  <c r="P582" i="3"/>
  <c r="O582" i="3"/>
  <c r="O588" i="3"/>
  <c r="O589" i="3"/>
  <c r="R636" i="3"/>
  <c r="Q636" i="3"/>
  <c r="P636" i="3"/>
  <c r="O636" i="3"/>
  <c r="N636" i="3"/>
  <c r="R698" i="3"/>
  <c r="Q698" i="3"/>
  <c r="P698" i="3"/>
  <c r="O698" i="3"/>
  <c r="R710" i="3"/>
  <c r="Q710" i="3"/>
  <c r="P710" i="3"/>
  <c r="O710" i="3"/>
  <c r="O714" i="3"/>
  <c r="O202" i="3"/>
  <c r="O208" i="3"/>
  <c r="O214" i="3"/>
  <c r="O220" i="3"/>
  <c r="O226" i="3"/>
  <c r="O232" i="3"/>
  <c r="O238" i="3"/>
  <c r="O244" i="3"/>
  <c r="O250" i="3"/>
  <c r="O256" i="3"/>
  <c r="O262" i="3"/>
  <c r="O268" i="3"/>
  <c r="O274" i="3"/>
  <c r="O285" i="3"/>
  <c r="R288" i="3"/>
  <c r="P288" i="3"/>
  <c r="O288" i="3"/>
  <c r="N288" i="3"/>
  <c r="P290" i="3"/>
  <c r="N291" i="3"/>
  <c r="P316" i="3"/>
  <c r="O317" i="3"/>
  <c r="P321" i="3"/>
  <c r="N322" i="3"/>
  <c r="R323" i="3"/>
  <c r="Q323" i="3"/>
  <c r="P323" i="3"/>
  <c r="Q324" i="3"/>
  <c r="P326" i="3"/>
  <c r="N327" i="3"/>
  <c r="P370" i="3"/>
  <c r="O371" i="3"/>
  <c r="P377" i="3"/>
  <c r="N378" i="3"/>
  <c r="N379" i="3"/>
  <c r="O387" i="3"/>
  <c r="O393" i="3"/>
  <c r="R396" i="3"/>
  <c r="Q396" i="3"/>
  <c r="P396" i="3"/>
  <c r="O396" i="3"/>
  <c r="N396" i="3"/>
  <c r="O408" i="3"/>
  <c r="N409" i="3"/>
  <c r="O419" i="3"/>
  <c r="Q420" i="3"/>
  <c r="N423" i="3"/>
  <c r="R426" i="3"/>
  <c r="Q426" i="3"/>
  <c r="O426" i="3"/>
  <c r="N426" i="3"/>
  <c r="R429" i="3"/>
  <c r="Q429" i="3"/>
  <c r="P429" i="3"/>
  <c r="P490" i="3"/>
  <c r="O491" i="3"/>
  <c r="P494" i="3"/>
  <c r="O495" i="3"/>
  <c r="N507" i="3"/>
  <c r="N582" i="3"/>
  <c r="P588" i="3"/>
  <c r="N698" i="3"/>
  <c r="N710" i="3"/>
  <c r="P714" i="3"/>
  <c r="N275" i="3"/>
  <c r="P276" i="3"/>
  <c r="N276" i="3"/>
  <c r="N286" i="3"/>
  <c r="R287" i="3"/>
  <c r="Q287" i="3"/>
  <c r="P287" i="3"/>
  <c r="Q288" i="3"/>
  <c r="Q290" i="3"/>
  <c r="R294" i="3"/>
  <c r="P294" i="3"/>
  <c r="O294" i="3"/>
  <c r="N294" i="3"/>
  <c r="O296" i="3"/>
  <c r="Q316" i="3"/>
  <c r="O322" i="3"/>
  <c r="N323" i="3"/>
  <c r="Q326" i="3"/>
  <c r="R330" i="3"/>
  <c r="P330" i="3"/>
  <c r="O330" i="3"/>
  <c r="N330" i="3"/>
  <c r="O332" i="3"/>
  <c r="Q370" i="3"/>
  <c r="O378" i="3"/>
  <c r="O379" i="3"/>
  <c r="R386" i="3"/>
  <c r="P387" i="3"/>
  <c r="N394" i="3"/>
  <c r="R395" i="3"/>
  <c r="Q395" i="3"/>
  <c r="P395" i="3"/>
  <c r="N404" i="3"/>
  <c r="R404" i="3"/>
  <c r="Q404" i="3"/>
  <c r="P404" i="3"/>
  <c r="P408" i="3"/>
  <c r="O409" i="3"/>
  <c r="O410" i="3"/>
  <c r="R411" i="3"/>
  <c r="Q411" i="3"/>
  <c r="R412" i="3"/>
  <c r="Q412" i="3"/>
  <c r="P412" i="3"/>
  <c r="O412" i="3"/>
  <c r="R419" i="3"/>
  <c r="R424" i="3"/>
  <c r="Q424" i="3"/>
  <c r="Q425" i="3"/>
  <c r="P425" i="3"/>
  <c r="R425" i="3"/>
  <c r="P426" i="3"/>
  <c r="N429" i="3"/>
  <c r="Q490" i="3"/>
  <c r="Q494" i="3"/>
  <c r="O507" i="3"/>
  <c r="R697" i="3"/>
  <c r="Q697" i="3"/>
  <c r="P697" i="3"/>
  <c r="O697" i="3"/>
  <c r="R414" i="3"/>
  <c r="N414" i="3"/>
  <c r="R431" i="3"/>
  <c r="Q431" i="3"/>
  <c r="P431" i="3"/>
  <c r="R438" i="3"/>
  <c r="Q438" i="3"/>
  <c r="P438" i="3"/>
  <c r="O438" i="3"/>
  <c r="N438" i="3"/>
  <c r="R483" i="3"/>
  <c r="Q483" i="3"/>
  <c r="P483" i="3"/>
  <c r="O483" i="3"/>
  <c r="N483" i="3"/>
  <c r="R500" i="3"/>
  <c r="Q500" i="3"/>
  <c r="P500" i="3"/>
  <c r="O500" i="3"/>
  <c r="N500" i="3"/>
  <c r="R509" i="3"/>
  <c r="Q509" i="3"/>
  <c r="P509" i="3"/>
  <c r="R513" i="3"/>
  <c r="Q513" i="3"/>
  <c r="P513" i="3"/>
  <c r="R538" i="3"/>
  <c r="Q538" i="3"/>
  <c r="P538" i="3"/>
  <c r="O538" i="3"/>
  <c r="N538" i="3"/>
  <c r="R554" i="3"/>
  <c r="Q554" i="3"/>
  <c r="P554" i="3"/>
  <c r="R580" i="3"/>
  <c r="Q580" i="3"/>
  <c r="R581" i="3"/>
  <c r="Q581" i="3"/>
  <c r="P581" i="3"/>
  <c r="O581" i="3"/>
  <c r="N373" i="3"/>
  <c r="N389" i="3"/>
  <c r="N397" i="3"/>
  <c r="O414" i="3"/>
  <c r="N431" i="3"/>
  <c r="R437" i="3"/>
  <c r="Q437" i="3"/>
  <c r="P437" i="3"/>
  <c r="R444" i="3"/>
  <c r="Q444" i="3"/>
  <c r="P444" i="3"/>
  <c r="O444" i="3"/>
  <c r="N444" i="3"/>
  <c r="N447" i="3"/>
  <c r="N478" i="3"/>
  <c r="R479" i="3"/>
  <c r="P479" i="3"/>
  <c r="P480" i="3"/>
  <c r="N480" i="3"/>
  <c r="N481" i="3"/>
  <c r="R481" i="3"/>
  <c r="R482" i="3"/>
  <c r="Q482" i="3"/>
  <c r="P482" i="3"/>
  <c r="N509" i="3"/>
  <c r="N513" i="3"/>
  <c r="N525" i="3"/>
  <c r="N530" i="3"/>
  <c r="N536" i="3"/>
  <c r="R537" i="3"/>
  <c r="Q537" i="3"/>
  <c r="P537" i="3"/>
  <c r="R562" i="3"/>
  <c r="Q562" i="3"/>
  <c r="P562" i="3"/>
  <c r="O562" i="3"/>
  <c r="N562" i="3"/>
  <c r="R575" i="3"/>
  <c r="Q575" i="3"/>
  <c r="P575" i="3"/>
  <c r="O575" i="3"/>
  <c r="N575" i="3"/>
  <c r="N580" i="3"/>
  <c r="N581" i="3"/>
  <c r="R635" i="3"/>
  <c r="Q635" i="3"/>
  <c r="P635" i="3"/>
  <c r="O635" i="3"/>
  <c r="R666" i="3"/>
  <c r="Q666" i="3"/>
  <c r="P666" i="3"/>
  <c r="O666" i="3"/>
  <c r="R732" i="3"/>
  <c r="Q732" i="3"/>
  <c r="R733" i="3"/>
  <c r="Q733" i="3"/>
  <c r="P733" i="3"/>
  <c r="O733" i="3"/>
  <c r="N289" i="3"/>
  <c r="O373" i="3"/>
  <c r="O374" i="3"/>
  <c r="O397" i="3"/>
  <c r="O398" i="3"/>
  <c r="P414" i="3"/>
  <c r="O416" i="3"/>
  <c r="O431" i="3"/>
  <c r="O436" i="3"/>
  <c r="N437" i="3"/>
  <c r="N442" i="3"/>
  <c r="R443" i="3"/>
  <c r="Q443" i="3"/>
  <c r="P443" i="3"/>
  <c r="R450" i="3"/>
  <c r="Q450" i="3"/>
  <c r="P450" i="3"/>
  <c r="O450" i="3"/>
  <c r="N450" i="3"/>
  <c r="O478" i="3"/>
  <c r="N479" i="3"/>
  <c r="O480" i="3"/>
  <c r="O481" i="3"/>
  <c r="N482" i="3"/>
  <c r="P498" i="3"/>
  <c r="O498" i="3"/>
  <c r="N498" i="3"/>
  <c r="R498" i="3"/>
  <c r="Q498" i="3"/>
  <c r="O509" i="3"/>
  <c r="O513" i="3"/>
  <c r="R526" i="3"/>
  <c r="Q526" i="3"/>
  <c r="R527" i="3"/>
  <c r="Q527" i="3"/>
  <c r="P527" i="3"/>
  <c r="O527" i="3"/>
  <c r="R533" i="3"/>
  <c r="Q533" i="3"/>
  <c r="P533" i="3"/>
  <c r="O533" i="3"/>
  <c r="O536" i="3"/>
  <c r="N537" i="3"/>
  <c r="O554" i="3"/>
  <c r="O580" i="3"/>
  <c r="N635" i="3"/>
  <c r="N666" i="3"/>
  <c r="N732" i="3"/>
  <c r="N733" i="3"/>
  <c r="R449" i="3"/>
  <c r="Q449" i="3"/>
  <c r="P449" i="3"/>
  <c r="R456" i="3"/>
  <c r="Q456" i="3"/>
  <c r="P456" i="3"/>
  <c r="O456" i="3"/>
  <c r="N456" i="3"/>
  <c r="R532" i="3"/>
  <c r="Q532" i="3"/>
  <c r="P532" i="3"/>
  <c r="R560" i="3"/>
  <c r="Q560" i="3"/>
  <c r="R561" i="3"/>
  <c r="Q561" i="3"/>
  <c r="P561" i="3"/>
  <c r="O561" i="3"/>
  <c r="R574" i="3"/>
  <c r="Q574" i="3"/>
  <c r="P574" i="3"/>
  <c r="O574" i="3"/>
  <c r="R632" i="3"/>
  <c r="Q632" i="3"/>
  <c r="P632" i="3"/>
  <c r="O632" i="3"/>
  <c r="N632" i="3"/>
  <c r="R641" i="3"/>
  <c r="Q641" i="3"/>
  <c r="P641" i="3"/>
  <c r="O641" i="3"/>
  <c r="R665" i="3"/>
  <c r="Q665" i="3"/>
  <c r="P665" i="3"/>
  <c r="O665" i="3"/>
  <c r="R728" i="3"/>
  <c r="Q728" i="3"/>
  <c r="P728" i="3"/>
  <c r="O728" i="3"/>
  <c r="O732" i="3"/>
  <c r="N391" i="3"/>
  <c r="N449" i="3"/>
  <c r="N454" i="3"/>
  <c r="R455" i="3"/>
  <c r="Q455" i="3"/>
  <c r="P455" i="3"/>
  <c r="R462" i="3"/>
  <c r="Q462" i="3"/>
  <c r="P462" i="3"/>
  <c r="O462" i="3"/>
  <c r="N462" i="3"/>
  <c r="R518" i="3"/>
  <c r="Q518" i="3"/>
  <c r="P518" i="3"/>
  <c r="O518" i="3"/>
  <c r="N518" i="3"/>
  <c r="N532" i="3"/>
  <c r="N560" i="3"/>
  <c r="N561" i="3"/>
  <c r="N572" i="3"/>
  <c r="R573" i="3"/>
  <c r="Q573" i="3"/>
  <c r="P573" i="3"/>
  <c r="N574" i="3"/>
  <c r="R599" i="3"/>
  <c r="Q599" i="3"/>
  <c r="P599" i="3"/>
  <c r="O599" i="3"/>
  <c r="N599" i="3"/>
  <c r="R605" i="3"/>
  <c r="Q605" i="3"/>
  <c r="R606" i="3"/>
  <c r="Q606" i="3"/>
  <c r="P606" i="3"/>
  <c r="O606" i="3"/>
  <c r="N641" i="3"/>
  <c r="N665" i="3"/>
  <c r="R716" i="3"/>
  <c r="Q716" i="3"/>
  <c r="P716" i="3"/>
  <c r="O716" i="3"/>
  <c r="N728" i="3"/>
  <c r="P732" i="3"/>
  <c r="R497" i="3"/>
  <c r="Q497" i="3"/>
  <c r="P497" i="3"/>
  <c r="R515" i="3"/>
  <c r="Q515" i="3"/>
  <c r="P515" i="3"/>
  <c r="R551" i="3"/>
  <c r="Q551" i="3"/>
  <c r="P551" i="3"/>
  <c r="O551" i="3"/>
  <c r="N551" i="3"/>
  <c r="R556" i="3"/>
  <c r="Q556" i="3"/>
  <c r="P556" i="3"/>
  <c r="R662" i="3"/>
  <c r="Q662" i="3"/>
  <c r="P662" i="3"/>
  <c r="O662" i="3"/>
  <c r="R708" i="3"/>
  <c r="Q708" i="3"/>
  <c r="R709" i="3"/>
  <c r="Q709" i="3"/>
  <c r="P709" i="3"/>
  <c r="O709" i="3"/>
  <c r="R726" i="3"/>
  <c r="Q726" i="3"/>
  <c r="R727" i="3"/>
  <c r="Q727" i="3"/>
  <c r="P727" i="3"/>
  <c r="O727" i="3"/>
  <c r="R744" i="3"/>
  <c r="Q744" i="3"/>
  <c r="R745" i="3"/>
  <c r="Q745" i="3"/>
  <c r="P745" i="3"/>
  <c r="O745" i="3"/>
  <c r="N497" i="3"/>
  <c r="N515" i="3"/>
  <c r="R544" i="3"/>
  <c r="Q544" i="3"/>
  <c r="R545" i="3"/>
  <c r="Q545" i="3"/>
  <c r="P545" i="3"/>
  <c r="O545" i="3"/>
  <c r="N545" i="3"/>
  <c r="N549" i="3"/>
  <c r="R550" i="3"/>
  <c r="Q550" i="3"/>
  <c r="P550" i="3"/>
  <c r="N556" i="3"/>
  <c r="P615" i="3"/>
  <c r="O615" i="3"/>
  <c r="N615" i="3"/>
  <c r="N654" i="3"/>
  <c r="N659" i="3"/>
  <c r="N662" i="3"/>
  <c r="N708" i="3"/>
  <c r="N709" i="3"/>
  <c r="N726" i="3"/>
  <c r="N727" i="3"/>
  <c r="N744" i="3"/>
  <c r="N745" i="3"/>
  <c r="R473" i="3"/>
  <c r="P473" i="3"/>
  <c r="P474" i="3"/>
  <c r="N474" i="3"/>
  <c r="R485" i="3"/>
  <c r="P485" i="3"/>
  <c r="P486" i="3"/>
  <c r="N486" i="3"/>
  <c r="R614" i="3"/>
  <c r="Q614" i="3"/>
  <c r="P614" i="3"/>
  <c r="R617" i="3"/>
  <c r="Q617" i="3"/>
  <c r="R618" i="3"/>
  <c r="Q618" i="3"/>
  <c r="P618" i="3"/>
  <c r="O618" i="3"/>
  <c r="R655" i="3"/>
  <c r="Q655" i="3"/>
  <c r="R656" i="3"/>
  <c r="Q656" i="3"/>
  <c r="P656" i="3"/>
  <c r="O656" i="3"/>
  <c r="R660" i="3"/>
  <c r="Q660" i="3"/>
  <c r="R661" i="3"/>
  <c r="Q661" i="3"/>
  <c r="P661" i="3"/>
  <c r="O661" i="3"/>
  <c r="R671" i="3"/>
  <c r="Q671" i="3"/>
  <c r="P671" i="3"/>
  <c r="O671" i="3"/>
  <c r="R704" i="3"/>
  <c r="Q704" i="3"/>
  <c r="P704" i="3"/>
  <c r="O704" i="3"/>
  <c r="R722" i="3"/>
  <c r="Q722" i="3"/>
  <c r="P722" i="3"/>
  <c r="O722" i="3"/>
  <c r="O726" i="3"/>
  <c r="R740" i="3"/>
  <c r="Q740" i="3"/>
  <c r="P740" i="3"/>
  <c r="O740" i="3"/>
  <c r="O744" i="3"/>
  <c r="N473" i="3"/>
  <c r="O474" i="3"/>
  <c r="O475" i="3"/>
  <c r="N485" i="3"/>
  <c r="O486" i="3"/>
  <c r="O487" i="3"/>
  <c r="P504" i="3"/>
  <c r="O504" i="3"/>
  <c r="N504" i="3"/>
  <c r="O519" i="3"/>
  <c r="P522" i="3"/>
  <c r="O522" i="3"/>
  <c r="N522" i="3"/>
  <c r="O544" i="3"/>
  <c r="P549" i="3"/>
  <c r="O550" i="3"/>
  <c r="O613" i="3"/>
  <c r="N614" i="3"/>
  <c r="N617" i="3"/>
  <c r="N618" i="3"/>
  <c r="P654" i="3"/>
  <c r="N655" i="3"/>
  <c r="N656" i="3"/>
  <c r="P659" i="3"/>
  <c r="N660" i="3"/>
  <c r="N661" i="3"/>
  <c r="N671" i="3"/>
  <c r="N704" i="3"/>
  <c r="P708" i="3"/>
  <c r="N722" i="3"/>
  <c r="P726" i="3"/>
  <c r="N740" i="3"/>
  <c r="P744" i="3"/>
  <c r="P472" i="3"/>
  <c r="O473" i="3"/>
  <c r="Q474" i="3"/>
  <c r="P475" i="3"/>
  <c r="P484" i="3"/>
  <c r="O485" i="3"/>
  <c r="Q486" i="3"/>
  <c r="P487" i="3"/>
  <c r="N502" i="3"/>
  <c r="R503" i="3"/>
  <c r="Q503" i="3"/>
  <c r="P503" i="3"/>
  <c r="Q504" i="3"/>
  <c r="N520" i="3"/>
  <c r="R521" i="3"/>
  <c r="Q521" i="3"/>
  <c r="P521" i="3"/>
  <c r="Q522" i="3"/>
  <c r="P544" i="3"/>
  <c r="Q549" i="3"/>
  <c r="O603" i="3"/>
  <c r="P613" i="3"/>
  <c r="O614" i="3"/>
  <c r="O617" i="3"/>
  <c r="O655" i="3"/>
  <c r="O660" i="3"/>
  <c r="R702" i="3"/>
  <c r="Q702" i="3"/>
  <c r="R703" i="3"/>
  <c r="Q703" i="3"/>
  <c r="P703" i="3"/>
  <c r="O703" i="3"/>
  <c r="R720" i="3"/>
  <c r="Q720" i="3"/>
  <c r="R721" i="3"/>
  <c r="Q721" i="3"/>
  <c r="P721" i="3"/>
  <c r="O721" i="3"/>
  <c r="R738" i="3"/>
  <c r="Q738" i="3"/>
  <c r="R739" i="3"/>
  <c r="Q739" i="3"/>
  <c r="P739" i="3"/>
  <c r="O739" i="3"/>
  <c r="R667" i="3"/>
  <c r="Q667" i="3"/>
  <c r="R668" i="3"/>
  <c r="Q668" i="3"/>
  <c r="P668" i="3"/>
  <c r="O668" i="3"/>
  <c r="N583" i="3"/>
  <c r="N592" i="3"/>
  <c r="N607" i="3"/>
  <c r="Q608" i="3"/>
  <c r="P608" i="3"/>
  <c r="O609" i="3"/>
  <c r="N609" i="3"/>
  <c r="N619" i="3"/>
  <c r="R620" i="3"/>
  <c r="Q620" i="3"/>
  <c r="P620" i="3"/>
  <c r="N642" i="3"/>
  <c r="N667" i="3"/>
  <c r="N668" i="3"/>
  <c r="N672" i="3"/>
  <c r="N677" i="3"/>
  <c r="N528" i="3"/>
  <c r="N534" i="3"/>
  <c r="N540" i="3"/>
  <c r="N546" i="3"/>
  <c r="N552" i="3"/>
  <c r="N558" i="3"/>
  <c r="N564" i="3"/>
  <c r="N570" i="3"/>
  <c r="N576" i="3"/>
  <c r="O583" i="3"/>
  <c r="N584" i="3"/>
  <c r="O592" i="3"/>
  <c r="N600" i="3"/>
  <c r="O607" i="3"/>
  <c r="N608" i="3"/>
  <c r="P609" i="3"/>
  <c r="O619" i="3"/>
  <c r="N620" i="3"/>
  <c r="N623" i="3"/>
  <c r="O642" i="3"/>
  <c r="R643" i="3"/>
  <c r="Q643" i="3"/>
  <c r="R644" i="3"/>
  <c r="Q644" i="3"/>
  <c r="P644" i="3"/>
  <c r="O644" i="3"/>
  <c r="N647" i="3"/>
  <c r="O667" i="3"/>
  <c r="O672" i="3"/>
  <c r="R673" i="3"/>
  <c r="Q673" i="3"/>
  <c r="R674" i="3"/>
  <c r="Q674" i="3"/>
  <c r="P674" i="3"/>
  <c r="O674" i="3"/>
  <c r="O677" i="3"/>
  <c r="O528" i="3"/>
  <c r="O534" i="3"/>
  <c r="O540" i="3"/>
  <c r="O546" i="3"/>
  <c r="O552" i="3"/>
  <c r="O558" i="3"/>
  <c r="O564" i="3"/>
  <c r="O570" i="3"/>
  <c r="O576" i="3"/>
  <c r="P583" i="3"/>
  <c r="O584" i="3"/>
  <c r="P592" i="3"/>
  <c r="O600" i="3"/>
  <c r="P607" i="3"/>
  <c r="O608" i="3"/>
  <c r="Q609" i="3"/>
  <c r="P619" i="3"/>
  <c r="O620" i="3"/>
  <c r="O623" i="3"/>
  <c r="P642" i="3"/>
  <c r="N643" i="3"/>
  <c r="N644" i="3"/>
  <c r="O647" i="3"/>
  <c r="P667" i="3"/>
  <c r="P672" i="3"/>
  <c r="N673" i="3"/>
  <c r="N674" i="3"/>
  <c r="P677" i="3"/>
  <c r="Q583" i="3"/>
  <c r="Q584" i="3"/>
  <c r="Q607" i="3"/>
  <c r="R608" i="3"/>
  <c r="R609" i="3"/>
  <c r="Q619" i="3"/>
  <c r="R679" i="3"/>
  <c r="Q679" i="3"/>
  <c r="R680" i="3"/>
  <c r="Q680" i="3"/>
  <c r="P680" i="3"/>
  <c r="O680" i="3"/>
  <c r="N621" i="3"/>
  <c r="N627" i="3"/>
  <c r="N633" i="3"/>
  <c r="N639" i="3"/>
  <c r="N645" i="3"/>
  <c r="N651" i="3"/>
  <c r="N657" i="3"/>
  <c r="N663" i="3"/>
  <c r="N669" i="3"/>
  <c r="N675" i="3"/>
  <c r="N681" i="3"/>
  <c r="N687" i="3"/>
  <c r="N693" i="3"/>
  <c r="N699" i="3"/>
  <c r="N705" i="3"/>
  <c r="N711" i="3"/>
  <c r="N717" i="3"/>
  <c r="N723" i="3"/>
  <c r="N729" i="3"/>
  <c r="N735" i="3"/>
  <c r="N741" i="3"/>
  <c r="O621" i="3"/>
  <c r="O627" i="3"/>
  <c r="O633" i="3"/>
  <c r="O639" i="3"/>
  <c r="O645" i="3"/>
  <c r="O651" i="3"/>
  <c r="O657" i="3"/>
  <c r="O663" i="3"/>
  <c r="O669" i="3"/>
  <c r="O675" i="3"/>
  <c r="O681" i="3"/>
  <c r="O687" i="3"/>
  <c r="O693" i="3"/>
  <c r="O699" i="3"/>
  <c r="O705" i="3"/>
  <c r="O711" i="3"/>
  <c r="O717" i="3"/>
  <c r="O723" i="3"/>
  <c r="O729" i="3"/>
  <c r="O735" i="3"/>
  <c r="O741" i="3"/>
  <c r="P699" i="3"/>
  <c r="N700" i="3"/>
  <c r="P705" i="3"/>
  <c r="N706" i="3"/>
  <c r="P711" i="3"/>
  <c r="N712" i="3"/>
  <c r="P717" i="3"/>
  <c r="N718" i="3"/>
  <c r="P723" i="3"/>
  <c r="N724" i="3"/>
  <c r="P729" i="3"/>
  <c r="N730" i="3"/>
  <c r="P735" i="3"/>
  <c r="N736" i="3"/>
  <c r="P741" i="3"/>
  <c r="N742" i="3"/>
  <c r="Q677" i="1"/>
  <c r="R677" i="1"/>
  <c r="Q581" i="1"/>
  <c r="R581" i="1"/>
  <c r="P246" i="1"/>
  <c r="R246" i="1"/>
  <c r="T246" i="1"/>
  <c r="Q246" i="1"/>
  <c r="S246" i="1"/>
  <c r="P72" i="1"/>
  <c r="Q72" i="1"/>
  <c r="R72" i="1"/>
  <c r="S72" i="1"/>
  <c r="T72" i="1"/>
  <c r="Q645" i="1"/>
  <c r="R645" i="1"/>
  <c r="Q621" i="1"/>
  <c r="R621" i="1"/>
  <c r="R568" i="1"/>
  <c r="S568" i="1"/>
  <c r="P273" i="1"/>
  <c r="R273" i="1"/>
  <c r="S273" i="1"/>
  <c r="Q273" i="1"/>
  <c r="T273" i="1"/>
  <c r="P77" i="1"/>
  <c r="Q77" i="1"/>
  <c r="R77" i="1"/>
  <c r="S77" i="1"/>
  <c r="T77" i="1"/>
  <c r="R509" i="1"/>
  <c r="P509" i="1"/>
  <c r="Q509" i="1"/>
  <c r="S509" i="1"/>
  <c r="S298" i="1"/>
  <c r="T298" i="1"/>
  <c r="P298" i="1"/>
  <c r="Q298" i="1"/>
  <c r="R298" i="1"/>
  <c r="P264" i="1"/>
  <c r="R264" i="1"/>
  <c r="T264" i="1"/>
  <c r="Q264" i="1"/>
  <c r="S264" i="1"/>
  <c r="P229" i="1"/>
  <c r="R229" i="1"/>
  <c r="S229" i="1"/>
  <c r="T229" i="1"/>
  <c r="Q229" i="1"/>
  <c r="Q689" i="1"/>
  <c r="R689" i="1"/>
  <c r="S362" i="1"/>
  <c r="T362" i="1"/>
  <c r="R362" i="1"/>
  <c r="P448" i="1"/>
  <c r="R448" i="1"/>
  <c r="Q679" i="1"/>
  <c r="R679" i="1"/>
  <c r="Q619" i="1"/>
  <c r="R619" i="1"/>
  <c r="Q595" i="1"/>
  <c r="R595" i="1"/>
  <c r="P416" i="1"/>
  <c r="R416" i="1"/>
  <c r="R513" i="1"/>
  <c r="S513" i="1"/>
  <c r="T513" i="1"/>
  <c r="P513" i="1"/>
  <c r="Q513" i="1"/>
  <c r="P432" i="1"/>
  <c r="R432" i="1"/>
  <c r="Q432" i="1"/>
  <c r="S432" i="1"/>
  <c r="T432" i="1"/>
  <c r="P319" i="1"/>
  <c r="Q319" i="1"/>
  <c r="T319" i="1"/>
  <c r="R319" i="1"/>
  <c r="S319" i="1"/>
  <c r="P71" i="1"/>
  <c r="Q71" i="1"/>
  <c r="R71" i="1"/>
  <c r="S71" i="1"/>
  <c r="T71" i="1"/>
  <c r="T707" i="1"/>
  <c r="R703" i="1"/>
  <c r="Q683" i="1"/>
  <c r="R683" i="1"/>
  <c r="Q671" i="1"/>
  <c r="R671" i="1"/>
  <c r="Q659" i="1"/>
  <c r="R659" i="1"/>
  <c r="Q647" i="1"/>
  <c r="R647" i="1"/>
  <c r="S637" i="1"/>
  <c r="Q635" i="1"/>
  <c r="R635" i="1"/>
  <c r="Q623" i="1"/>
  <c r="R623" i="1"/>
  <c r="Q611" i="1"/>
  <c r="R611" i="1"/>
  <c r="Q599" i="1"/>
  <c r="R599" i="1"/>
  <c r="Q587" i="1"/>
  <c r="R587" i="1"/>
  <c r="R567" i="1"/>
  <c r="T555" i="1"/>
  <c r="Q555" i="1"/>
  <c r="R555" i="1"/>
  <c r="R552" i="1"/>
  <c r="Q550" i="1"/>
  <c r="Q545" i="1"/>
  <c r="T542" i="1"/>
  <c r="P540" i="1"/>
  <c r="Q540" i="1"/>
  <c r="S537" i="1"/>
  <c r="Q535" i="1"/>
  <c r="S532" i="1"/>
  <c r="Q527" i="1"/>
  <c r="Q518" i="1"/>
  <c r="S515" i="1"/>
  <c r="R512" i="1"/>
  <c r="Q431" i="1"/>
  <c r="P380" i="1"/>
  <c r="R380" i="1"/>
  <c r="R377" i="1"/>
  <c r="S377" i="1"/>
  <c r="P374" i="1"/>
  <c r="R374" i="1"/>
  <c r="Q342" i="1"/>
  <c r="S342" i="1"/>
  <c r="R342" i="1"/>
  <c r="T342" i="1"/>
  <c r="Q617" i="1"/>
  <c r="R617" i="1"/>
  <c r="Q593" i="1"/>
  <c r="R593" i="1"/>
  <c r="P422" i="1"/>
  <c r="R422" i="1"/>
  <c r="S422" i="1"/>
  <c r="T422" i="1"/>
  <c r="Q302" i="1"/>
  <c r="S302" i="1"/>
  <c r="Q566" i="1"/>
  <c r="R566" i="1"/>
  <c r="P494" i="1"/>
  <c r="T494" i="1"/>
  <c r="P223" i="1"/>
  <c r="T223" i="1"/>
  <c r="Q223" i="1"/>
  <c r="R223" i="1"/>
  <c r="S223" i="1"/>
  <c r="Q655" i="1"/>
  <c r="R655" i="1"/>
  <c r="Q583" i="1"/>
  <c r="R583" i="1"/>
  <c r="S314" i="1"/>
  <c r="T314" i="1"/>
  <c r="P149" i="1"/>
  <c r="Q149" i="1"/>
  <c r="R149" i="1"/>
  <c r="S149" i="1"/>
  <c r="T149" i="1"/>
  <c r="R742" i="1"/>
  <c r="S731" i="1"/>
  <c r="P727" i="1"/>
  <c r="T722" i="1"/>
  <c r="R718" i="1"/>
  <c r="S707" i="1"/>
  <c r="P703" i="1"/>
  <c r="T698" i="1"/>
  <c r="S696" i="1"/>
  <c r="R694" i="1"/>
  <c r="T687" i="1"/>
  <c r="T682" i="1"/>
  <c r="R680" i="1"/>
  <c r="T675" i="1"/>
  <c r="T670" i="1"/>
  <c r="R668" i="1"/>
  <c r="T663" i="1"/>
  <c r="T658" i="1"/>
  <c r="R656" i="1"/>
  <c r="T651" i="1"/>
  <c r="T646" i="1"/>
  <c r="R644" i="1"/>
  <c r="T639" i="1"/>
  <c r="T634" i="1"/>
  <c r="R632" i="1"/>
  <c r="T627" i="1"/>
  <c r="T622" i="1"/>
  <c r="R620" i="1"/>
  <c r="T615" i="1"/>
  <c r="T610" i="1"/>
  <c r="R608" i="1"/>
  <c r="T603" i="1"/>
  <c r="T598" i="1"/>
  <c r="R596" i="1"/>
  <c r="T591" i="1"/>
  <c r="T586" i="1"/>
  <c r="R584" i="1"/>
  <c r="T579" i="1"/>
  <c r="T577" i="1"/>
  <c r="P577" i="1"/>
  <c r="Q577" i="1"/>
  <c r="T574" i="1"/>
  <c r="S570" i="1"/>
  <c r="T570" i="1"/>
  <c r="Q567" i="1"/>
  <c r="T554" i="1"/>
  <c r="P545" i="1"/>
  <c r="R537" i="1"/>
  <c r="Q532" i="1"/>
  <c r="P527" i="1"/>
  <c r="Q512" i="1"/>
  <c r="R485" i="1"/>
  <c r="S485" i="1"/>
  <c r="T485" i="1"/>
  <c r="Q485" i="1"/>
  <c r="R437" i="1"/>
  <c r="S437" i="1"/>
  <c r="T437" i="1"/>
  <c r="R407" i="1"/>
  <c r="S407" i="1"/>
  <c r="P407" i="1"/>
  <c r="Q407" i="1"/>
  <c r="T407" i="1"/>
  <c r="R401" i="1"/>
  <c r="S401" i="1"/>
  <c r="T401" i="1"/>
  <c r="Q334" i="1"/>
  <c r="S334" i="1"/>
  <c r="T559" i="1"/>
  <c r="S559" i="1"/>
  <c r="Q667" i="1"/>
  <c r="R667" i="1"/>
  <c r="Q643" i="1"/>
  <c r="R643" i="1"/>
  <c r="P367" i="1"/>
  <c r="Q367" i="1"/>
  <c r="T367" i="1"/>
  <c r="R367" i="1"/>
  <c r="S367" i="1"/>
  <c r="S546" i="1"/>
  <c r="T546" i="1"/>
  <c r="Q742" i="1"/>
  <c r="T735" i="1"/>
  <c r="R731" i="1"/>
  <c r="T724" i="1"/>
  <c r="S722" i="1"/>
  <c r="Q718" i="1"/>
  <c r="T711" i="1"/>
  <c r="R707" i="1"/>
  <c r="T700" i="1"/>
  <c r="S698" i="1"/>
  <c r="Q694" i="1"/>
  <c r="S687" i="1"/>
  <c r="Q685" i="1"/>
  <c r="R685" i="1"/>
  <c r="S682" i="1"/>
  <c r="Q680" i="1"/>
  <c r="S675" i="1"/>
  <c r="Q673" i="1"/>
  <c r="R673" i="1"/>
  <c r="S670" i="1"/>
  <c r="Q668" i="1"/>
  <c r="S663" i="1"/>
  <c r="Q661" i="1"/>
  <c r="R661" i="1"/>
  <c r="S658" i="1"/>
  <c r="Q656" i="1"/>
  <c r="S651" i="1"/>
  <c r="Q649" i="1"/>
  <c r="R649" i="1"/>
  <c r="S646" i="1"/>
  <c r="Q644" i="1"/>
  <c r="S639" i="1"/>
  <c r="Q637" i="1"/>
  <c r="R637" i="1"/>
  <c r="S634" i="1"/>
  <c r="Q632" i="1"/>
  <c r="S627" i="1"/>
  <c r="Q625" i="1"/>
  <c r="R625" i="1"/>
  <c r="S622" i="1"/>
  <c r="Q620" i="1"/>
  <c r="S615" i="1"/>
  <c r="Q613" i="1"/>
  <c r="R613" i="1"/>
  <c r="S610" i="1"/>
  <c r="Q608" i="1"/>
  <c r="S603" i="1"/>
  <c r="Q601" i="1"/>
  <c r="R601" i="1"/>
  <c r="S598" i="1"/>
  <c r="Q596" i="1"/>
  <c r="S591" i="1"/>
  <c r="Q589" i="1"/>
  <c r="R589" i="1"/>
  <c r="S586" i="1"/>
  <c r="Q584" i="1"/>
  <c r="S579" i="1"/>
  <c r="T576" i="1"/>
  <c r="S574" i="1"/>
  <c r="S569" i="1"/>
  <c r="S554" i="1"/>
  <c r="T535" i="1"/>
  <c r="S535" i="1"/>
  <c r="S529" i="1"/>
  <c r="T520" i="1"/>
  <c r="R518" i="1"/>
  <c r="S518" i="1"/>
  <c r="T518" i="1"/>
  <c r="R491" i="1"/>
  <c r="P491" i="1"/>
  <c r="Q491" i="1"/>
  <c r="T491" i="1"/>
  <c r="T487" i="1"/>
  <c r="R431" i="1"/>
  <c r="S431" i="1"/>
  <c r="Q310" i="1"/>
  <c r="S310" i="1"/>
  <c r="P310" i="1"/>
  <c r="R310" i="1"/>
  <c r="T310" i="1"/>
  <c r="P303" i="1"/>
  <c r="Q303" i="1"/>
  <c r="T303" i="1"/>
  <c r="R303" i="1"/>
  <c r="S303" i="1"/>
  <c r="Q653" i="1"/>
  <c r="R653" i="1"/>
  <c r="Q629" i="1"/>
  <c r="R629" i="1"/>
  <c r="Q605" i="1"/>
  <c r="R605" i="1"/>
  <c r="P504" i="1"/>
  <c r="T504" i="1"/>
  <c r="R504" i="1"/>
  <c r="S504" i="1"/>
  <c r="P144" i="1"/>
  <c r="Q144" i="1"/>
  <c r="R144" i="1"/>
  <c r="T144" i="1"/>
  <c r="S144" i="1"/>
  <c r="Q607" i="1"/>
  <c r="R607" i="1"/>
  <c r="T553" i="1"/>
  <c r="P553" i="1"/>
  <c r="Q553" i="1"/>
  <c r="P198" i="1"/>
  <c r="Q198" i="1"/>
  <c r="R198" i="1"/>
  <c r="T198" i="1"/>
  <c r="S78" i="1"/>
  <c r="T78" i="1"/>
  <c r="R78" i="1"/>
  <c r="Q657" i="1"/>
  <c r="R657" i="1"/>
  <c r="T737" i="1"/>
  <c r="S735" i="1"/>
  <c r="R733" i="1"/>
  <c r="P731" i="1"/>
  <c r="T726" i="1"/>
  <c r="S724" i="1"/>
  <c r="R722" i="1"/>
  <c r="T713" i="1"/>
  <c r="S711" i="1"/>
  <c r="R709" i="1"/>
  <c r="P707" i="1"/>
  <c r="T702" i="1"/>
  <c r="S700" i="1"/>
  <c r="R698" i="1"/>
  <c r="T689" i="1"/>
  <c r="T684" i="1"/>
  <c r="R682" i="1"/>
  <c r="T677" i="1"/>
  <c r="T672" i="1"/>
  <c r="R670" i="1"/>
  <c r="T665" i="1"/>
  <c r="T660" i="1"/>
  <c r="R658" i="1"/>
  <c r="T653" i="1"/>
  <c r="T648" i="1"/>
  <c r="R646" i="1"/>
  <c r="T641" i="1"/>
  <c r="T636" i="1"/>
  <c r="R634" i="1"/>
  <c r="T629" i="1"/>
  <c r="T624" i="1"/>
  <c r="R622" i="1"/>
  <c r="T617" i="1"/>
  <c r="T612" i="1"/>
  <c r="R610" i="1"/>
  <c r="T605" i="1"/>
  <c r="T600" i="1"/>
  <c r="R598" i="1"/>
  <c r="T593" i="1"/>
  <c r="T588" i="1"/>
  <c r="R586" i="1"/>
  <c r="T581" i="1"/>
  <c r="S576" i="1"/>
  <c r="R574" i="1"/>
  <c r="R569" i="1"/>
  <c r="R559" i="1"/>
  <c r="T557" i="1"/>
  <c r="R557" i="1"/>
  <c r="S557" i="1"/>
  <c r="R554" i="1"/>
  <c r="T544" i="1"/>
  <c r="Q542" i="1"/>
  <c r="R542" i="1"/>
  <c r="T534" i="1"/>
  <c r="R529" i="1"/>
  <c r="S520" i="1"/>
  <c r="R515" i="1"/>
  <c r="T515" i="1"/>
  <c r="S487" i="1"/>
  <c r="P478" i="1"/>
  <c r="R478" i="1"/>
  <c r="S478" i="1"/>
  <c r="T478" i="1"/>
  <c r="Q478" i="1"/>
  <c r="R475" i="1"/>
  <c r="S475" i="1"/>
  <c r="T475" i="1"/>
  <c r="R471" i="1"/>
  <c r="P471" i="1"/>
  <c r="Q471" i="1"/>
  <c r="S471" i="1"/>
  <c r="P468" i="1"/>
  <c r="T468" i="1"/>
  <c r="P436" i="1"/>
  <c r="R436" i="1"/>
  <c r="Q436" i="1"/>
  <c r="S436" i="1"/>
  <c r="P347" i="1"/>
  <c r="Q347" i="1"/>
  <c r="T347" i="1"/>
  <c r="S347" i="1"/>
  <c r="R347" i="1"/>
  <c r="P339" i="1"/>
  <c r="Q339" i="1"/>
  <c r="T339" i="1"/>
  <c r="S339" i="1"/>
  <c r="R339" i="1"/>
  <c r="T302" i="1"/>
  <c r="R528" i="1"/>
  <c r="S528" i="1"/>
  <c r="T528" i="1"/>
  <c r="R455" i="1"/>
  <c r="P455" i="1"/>
  <c r="Q455" i="1"/>
  <c r="Q681" i="1"/>
  <c r="R681" i="1"/>
  <c r="Q633" i="1"/>
  <c r="R633" i="1"/>
  <c r="Q609" i="1"/>
  <c r="R609" i="1"/>
  <c r="Q585" i="1"/>
  <c r="R585" i="1"/>
  <c r="R503" i="1"/>
  <c r="P503" i="1"/>
  <c r="Q503" i="1"/>
  <c r="P265" i="1"/>
  <c r="S265" i="1"/>
  <c r="T265" i="1"/>
  <c r="R265" i="1"/>
  <c r="T739" i="1"/>
  <c r="S737" i="1"/>
  <c r="R735" i="1"/>
  <c r="T728" i="1"/>
  <c r="S726" i="1"/>
  <c r="R724" i="1"/>
  <c r="Q722" i="1"/>
  <c r="T715" i="1"/>
  <c r="S713" i="1"/>
  <c r="R711" i="1"/>
  <c r="T704" i="1"/>
  <c r="S702" i="1"/>
  <c r="R700" i="1"/>
  <c r="Q698" i="1"/>
  <c r="T691" i="1"/>
  <c r="S689" i="1"/>
  <c r="Q687" i="1"/>
  <c r="R687" i="1"/>
  <c r="S684" i="1"/>
  <c r="Q682" i="1"/>
  <c r="S677" i="1"/>
  <c r="Q675" i="1"/>
  <c r="R675" i="1"/>
  <c r="S672" i="1"/>
  <c r="Q670" i="1"/>
  <c r="Q663" i="1"/>
  <c r="R663" i="1"/>
  <c r="S660" i="1"/>
  <c r="Q658" i="1"/>
  <c r="S653" i="1"/>
  <c r="Q651" i="1"/>
  <c r="R651" i="1"/>
  <c r="S648" i="1"/>
  <c r="Q646" i="1"/>
  <c r="Q639" i="1"/>
  <c r="R639" i="1"/>
  <c r="S636" i="1"/>
  <c r="Q634" i="1"/>
  <c r="S629" i="1"/>
  <c r="Q627" i="1"/>
  <c r="R627" i="1"/>
  <c r="S624" i="1"/>
  <c r="Q622" i="1"/>
  <c r="S617" i="1"/>
  <c r="Q615" i="1"/>
  <c r="R615" i="1"/>
  <c r="S612" i="1"/>
  <c r="Q610" i="1"/>
  <c r="S605" i="1"/>
  <c r="Q603" i="1"/>
  <c r="R603" i="1"/>
  <c r="S600" i="1"/>
  <c r="Q598" i="1"/>
  <c r="S593" i="1"/>
  <c r="Q591" i="1"/>
  <c r="R591" i="1"/>
  <c r="S588" i="1"/>
  <c r="Q586" i="1"/>
  <c r="S581" i="1"/>
  <c r="Q579" i="1"/>
  <c r="R579" i="1"/>
  <c r="R576" i="1"/>
  <c r="Q574" i="1"/>
  <c r="Q569" i="1"/>
  <c r="T566" i="1"/>
  <c r="P564" i="1"/>
  <c r="Q564" i="1"/>
  <c r="S561" i="1"/>
  <c r="Q559" i="1"/>
  <c r="T556" i="1"/>
  <c r="Q554" i="1"/>
  <c r="S541" i="1"/>
  <c r="S534" i="1"/>
  <c r="Q529" i="1"/>
  <c r="Q520" i="1"/>
  <c r="S494" i="1"/>
  <c r="P490" i="1"/>
  <c r="R490" i="1"/>
  <c r="S490" i="1"/>
  <c r="T490" i="1"/>
  <c r="Q487" i="1"/>
  <c r="T448" i="1"/>
  <c r="R441" i="1"/>
  <c r="P441" i="1"/>
  <c r="Q441" i="1"/>
  <c r="S441" i="1"/>
  <c r="R435" i="1"/>
  <c r="S435" i="1"/>
  <c r="P435" i="1"/>
  <c r="Q435" i="1"/>
  <c r="T435" i="1"/>
  <c r="Q362" i="1"/>
  <c r="P355" i="1"/>
  <c r="Q355" i="1"/>
  <c r="T355" i="1"/>
  <c r="S355" i="1"/>
  <c r="R355" i="1"/>
  <c r="R302" i="1"/>
  <c r="Q665" i="1"/>
  <c r="R665" i="1"/>
  <c r="Q641" i="1"/>
  <c r="R641" i="1"/>
  <c r="R544" i="1"/>
  <c r="S544" i="1"/>
  <c r="T523" i="1"/>
  <c r="R523" i="1"/>
  <c r="S523" i="1"/>
  <c r="P456" i="1"/>
  <c r="T456" i="1"/>
  <c r="R456" i="1"/>
  <c r="S456" i="1"/>
  <c r="S322" i="1"/>
  <c r="T322" i="1"/>
  <c r="P322" i="1"/>
  <c r="Q322" i="1"/>
  <c r="R322" i="1"/>
  <c r="P57" i="1"/>
  <c r="Q57" i="1"/>
  <c r="R57" i="1"/>
  <c r="S57" i="1"/>
  <c r="T57" i="1"/>
  <c r="P482" i="1"/>
  <c r="Q482" i="1"/>
  <c r="R482" i="1"/>
  <c r="S482" i="1"/>
  <c r="T482" i="1"/>
  <c r="P133" i="1"/>
  <c r="Q133" i="1"/>
  <c r="R133" i="1"/>
  <c r="S133" i="1"/>
  <c r="T133" i="1"/>
  <c r="Q631" i="1"/>
  <c r="R631" i="1"/>
  <c r="R459" i="1"/>
  <c r="P459" i="1"/>
  <c r="Q459" i="1"/>
  <c r="S459" i="1"/>
  <c r="S354" i="1"/>
  <c r="T354" i="1"/>
  <c r="P143" i="1"/>
  <c r="Q143" i="1"/>
  <c r="R143" i="1"/>
  <c r="S143" i="1"/>
  <c r="T143" i="1"/>
  <c r="P33" i="1"/>
  <c r="Q33" i="1"/>
  <c r="R33" i="1"/>
  <c r="S33" i="1"/>
  <c r="T33" i="1"/>
  <c r="Q669" i="1"/>
  <c r="R669" i="1"/>
  <c r="Q597" i="1"/>
  <c r="R597" i="1"/>
  <c r="T533" i="1"/>
  <c r="Q533" i="1"/>
  <c r="R533" i="1"/>
  <c r="R497" i="1"/>
  <c r="S497" i="1"/>
  <c r="T497" i="1"/>
  <c r="P327" i="1"/>
  <c r="Q327" i="1"/>
  <c r="T327" i="1"/>
  <c r="R327" i="1"/>
  <c r="S327" i="1"/>
  <c r="T88" i="1"/>
  <c r="R88" i="1"/>
  <c r="S88" i="1"/>
  <c r="T741" i="1"/>
  <c r="S739" i="1"/>
  <c r="R737" i="1"/>
  <c r="P735" i="1"/>
  <c r="T717" i="1"/>
  <c r="S715" i="1"/>
  <c r="R713" i="1"/>
  <c r="P711" i="1"/>
  <c r="T693" i="1"/>
  <c r="S691" i="1"/>
  <c r="P689" i="1"/>
  <c r="T679" i="1"/>
  <c r="P677" i="1"/>
  <c r="T667" i="1"/>
  <c r="P665" i="1"/>
  <c r="T655" i="1"/>
  <c r="P653" i="1"/>
  <c r="T643" i="1"/>
  <c r="P641" i="1"/>
  <c r="T631" i="1"/>
  <c r="P629" i="1"/>
  <c r="T619" i="1"/>
  <c r="P617" i="1"/>
  <c r="T607" i="1"/>
  <c r="P605" i="1"/>
  <c r="T595" i="1"/>
  <c r="P593" i="1"/>
  <c r="T583" i="1"/>
  <c r="P581" i="1"/>
  <c r="S571" i="1"/>
  <c r="P569" i="1"/>
  <c r="S566" i="1"/>
  <c r="S563" i="1"/>
  <c r="R561" i="1"/>
  <c r="P559" i="1"/>
  <c r="P544" i="1"/>
  <c r="R541" i="1"/>
  <c r="Q534" i="1"/>
  <c r="P529" i="1"/>
  <c r="P523" i="1"/>
  <c r="P520" i="1"/>
  <c r="R494" i="1"/>
  <c r="P487" i="1"/>
  <c r="Q456" i="1"/>
  <c r="S448" i="1"/>
  <c r="Q422" i="1"/>
  <c r="T416" i="1"/>
  <c r="S370" i="1"/>
  <c r="T370" i="1"/>
  <c r="P370" i="1"/>
  <c r="Q370" i="1"/>
  <c r="R370" i="1"/>
  <c r="P362" i="1"/>
  <c r="R354" i="1"/>
  <c r="R314" i="1"/>
  <c r="P307" i="1"/>
  <c r="Q307" i="1"/>
  <c r="T307" i="1"/>
  <c r="S307" i="1"/>
  <c r="R307" i="1"/>
  <c r="P302" i="1"/>
  <c r="P410" i="1"/>
  <c r="R410" i="1"/>
  <c r="R383" i="1"/>
  <c r="S383" i="1"/>
  <c r="P359" i="1"/>
  <c r="Q359" i="1"/>
  <c r="T359" i="1"/>
  <c r="R359" i="1"/>
  <c r="S359" i="1"/>
  <c r="Q326" i="1"/>
  <c r="S326" i="1"/>
  <c r="P295" i="1"/>
  <c r="Q295" i="1"/>
  <c r="T295" i="1"/>
  <c r="R295" i="1"/>
  <c r="S295" i="1"/>
  <c r="P208" i="1"/>
  <c r="Q208" i="1"/>
  <c r="R208" i="1"/>
  <c r="T208" i="1"/>
  <c r="S208" i="1"/>
  <c r="P517" i="1"/>
  <c r="P502" i="1"/>
  <c r="R502" i="1"/>
  <c r="S502" i="1"/>
  <c r="T502" i="1"/>
  <c r="P454" i="1"/>
  <c r="R454" i="1"/>
  <c r="S454" i="1"/>
  <c r="T454" i="1"/>
  <c r="R451" i="1"/>
  <c r="T451" i="1"/>
  <c r="R425" i="1"/>
  <c r="S425" i="1"/>
  <c r="P386" i="1"/>
  <c r="R386" i="1"/>
  <c r="S346" i="1"/>
  <c r="T346" i="1"/>
  <c r="P331" i="1"/>
  <c r="Q331" i="1"/>
  <c r="T331" i="1"/>
  <c r="S331" i="1"/>
  <c r="R331" i="1"/>
  <c r="P285" i="1"/>
  <c r="Q285" i="1"/>
  <c r="T285" i="1"/>
  <c r="R285" i="1"/>
  <c r="S285" i="1"/>
  <c r="P279" i="1"/>
  <c r="Q279" i="1"/>
  <c r="T279" i="1"/>
  <c r="R511" i="1"/>
  <c r="Q511" i="1"/>
  <c r="S511" i="1"/>
  <c r="T511" i="1"/>
  <c r="R483" i="1"/>
  <c r="P483" i="1"/>
  <c r="Q483" i="1"/>
  <c r="S483" i="1"/>
  <c r="P480" i="1"/>
  <c r="T480" i="1"/>
  <c r="R467" i="1"/>
  <c r="P467" i="1"/>
  <c r="Q467" i="1"/>
  <c r="R461" i="1"/>
  <c r="S461" i="1"/>
  <c r="T461" i="1"/>
  <c r="P440" i="1"/>
  <c r="R440" i="1"/>
  <c r="R429" i="1"/>
  <c r="S429" i="1"/>
  <c r="P429" i="1"/>
  <c r="Q429" i="1"/>
  <c r="T429" i="1"/>
  <c r="P404" i="1"/>
  <c r="R404" i="1"/>
  <c r="R389" i="1"/>
  <c r="S389" i="1"/>
  <c r="Q366" i="1"/>
  <c r="S366" i="1"/>
  <c r="P351" i="1"/>
  <c r="Q351" i="1"/>
  <c r="T351" i="1"/>
  <c r="R351" i="1"/>
  <c r="S351" i="1"/>
  <c r="S306" i="1"/>
  <c r="T306" i="1"/>
  <c r="P227" i="1"/>
  <c r="Q227" i="1"/>
  <c r="R227" i="1"/>
  <c r="S227" i="1"/>
  <c r="Q526" i="1"/>
  <c r="R521" i="1"/>
  <c r="R492" i="1"/>
  <c r="T479" i="1"/>
  <c r="Q473" i="1"/>
  <c r="S463" i="1"/>
  <c r="Q443" i="1"/>
  <c r="T428" i="1"/>
  <c r="R419" i="1"/>
  <c r="S419" i="1"/>
  <c r="T398" i="1"/>
  <c r="P392" i="1"/>
  <c r="R392" i="1"/>
  <c r="P371" i="1"/>
  <c r="Q371" i="1"/>
  <c r="T371" i="1"/>
  <c r="S371" i="1"/>
  <c r="R371" i="1"/>
  <c r="T350" i="1"/>
  <c r="S338" i="1"/>
  <c r="T338" i="1"/>
  <c r="P323" i="1"/>
  <c r="Q323" i="1"/>
  <c r="T323" i="1"/>
  <c r="S323" i="1"/>
  <c r="R323" i="1"/>
  <c r="Q318" i="1"/>
  <c r="S318" i="1"/>
  <c r="P311" i="1"/>
  <c r="Q311" i="1"/>
  <c r="T311" i="1"/>
  <c r="R311" i="1"/>
  <c r="S311" i="1"/>
  <c r="P299" i="1"/>
  <c r="Q299" i="1"/>
  <c r="T299" i="1"/>
  <c r="S299" i="1"/>
  <c r="R299" i="1"/>
  <c r="P526" i="1"/>
  <c r="Q521" i="1"/>
  <c r="P466" i="1"/>
  <c r="R466" i="1"/>
  <c r="S466" i="1"/>
  <c r="T466" i="1"/>
  <c r="Q463" i="1"/>
  <c r="R439" i="1"/>
  <c r="S439" i="1"/>
  <c r="P439" i="1"/>
  <c r="Q439" i="1"/>
  <c r="P434" i="1"/>
  <c r="R434" i="1"/>
  <c r="S428" i="1"/>
  <c r="S398" i="1"/>
  <c r="R395" i="1"/>
  <c r="S395" i="1"/>
  <c r="Q358" i="1"/>
  <c r="S358" i="1"/>
  <c r="R350" i="1"/>
  <c r="P343" i="1"/>
  <c r="Q343" i="1"/>
  <c r="T343" i="1"/>
  <c r="R343" i="1"/>
  <c r="S343" i="1"/>
  <c r="S290" i="1"/>
  <c r="T290" i="1"/>
  <c r="R247" i="1"/>
  <c r="P521" i="1"/>
  <c r="R495" i="1"/>
  <c r="P495" i="1"/>
  <c r="Q495" i="1"/>
  <c r="S495" i="1"/>
  <c r="P492" i="1"/>
  <c r="T492" i="1"/>
  <c r="R479" i="1"/>
  <c r="P479" i="1"/>
  <c r="Q479" i="1"/>
  <c r="R473" i="1"/>
  <c r="S473" i="1"/>
  <c r="T473" i="1"/>
  <c r="P463" i="1"/>
  <c r="P446" i="1"/>
  <c r="R446" i="1"/>
  <c r="S446" i="1"/>
  <c r="T446" i="1"/>
  <c r="R443" i="1"/>
  <c r="T443" i="1"/>
  <c r="P438" i="1"/>
  <c r="R438" i="1"/>
  <c r="Q438" i="1"/>
  <c r="S438" i="1"/>
  <c r="T438" i="1"/>
  <c r="R413" i="1"/>
  <c r="S413" i="1"/>
  <c r="P363" i="1"/>
  <c r="Q363" i="1"/>
  <c r="T363" i="1"/>
  <c r="S363" i="1"/>
  <c r="R363" i="1"/>
  <c r="S330" i="1"/>
  <c r="T330" i="1"/>
  <c r="R449" i="1"/>
  <c r="P449" i="1"/>
  <c r="Q449" i="1"/>
  <c r="S449" i="1"/>
  <c r="R433" i="1"/>
  <c r="S433" i="1"/>
  <c r="P433" i="1"/>
  <c r="Q433" i="1"/>
  <c r="P428" i="1"/>
  <c r="R428" i="1"/>
  <c r="P398" i="1"/>
  <c r="R398" i="1"/>
  <c r="Q350" i="1"/>
  <c r="S350" i="1"/>
  <c r="P335" i="1"/>
  <c r="Q335" i="1"/>
  <c r="T335" i="1"/>
  <c r="R335" i="1"/>
  <c r="S335" i="1"/>
  <c r="P315" i="1"/>
  <c r="Q315" i="1"/>
  <c r="T315" i="1"/>
  <c r="S315" i="1"/>
  <c r="R315" i="1"/>
  <c r="P247" i="1"/>
  <c r="S247" i="1"/>
  <c r="T247" i="1"/>
  <c r="Q496" i="1"/>
  <c r="Q484" i="1"/>
  <c r="Q472" i="1"/>
  <c r="Q460" i="1"/>
  <c r="S430" i="1"/>
  <c r="Q427" i="1"/>
  <c r="S424" i="1"/>
  <c r="Q421" i="1"/>
  <c r="S418" i="1"/>
  <c r="Q415" i="1"/>
  <c r="S412" i="1"/>
  <c r="Q409" i="1"/>
  <c r="S406" i="1"/>
  <c r="Q403" i="1"/>
  <c r="P373" i="1"/>
  <c r="T373" i="1"/>
  <c r="Q373" i="1"/>
  <c r="R373" i="1"/>
  <c r="P365" i="1"/>
  <c r="Q365" i="1"/>
  <c r="T365" i="1"/>
  <c r="R365" i="1"/>
  <c r="S365" i="1"/>
  <c r="P357" i="1"/>
  <c r="Q357" i="1"/>
  <c r="T357" i="1"/>
  <c r="R357" i="1"/>
  <c r="S357" i="1"/>
  <c r="P349" i="1"/>
  <c r="Q349" i="1"/>
  <c r="T349" i="1"/>
  <c r="R349" i="1"/>
  <c r="S349" i="1"/>
  <c r="P341" i="1"/>
  <c r="Q341" i="1"/>
  <c r="T341" i="1"/>
  <c r="R341" i="1"/>
  <c r="S341" i="1"/>
  <c r="P333" i="1"/>
  <c r="Q333" i="1"/>
  <c r="T333" i="1"/>
  <c r="R333" i="1"/>
  <c r="S333" i="1"/>
  <c r="P325" i="1"/>
  <c r="Q325" i="1"/>
  <c r="T325" i="1"/>
  <c r="R325" i="1"/>
  <c r="S325" i="1"/>
  <c r="P317" i="1"/>
  <c r="Q317" i="1"/>
  <c r="T317" i="1"/>
  <c r="R317" i="1"/>
  <c r="S317" i="1"/>
  <c r="P309" i="1"/>
  <c r="Q309" i="1"/>
  <c r="T309" i="1"/>
  <c r="R309" i="1"/>
  <c r="S309" i="1"/>
  <c r="P301" i="1"/>
  <c r="Q301" i="1"/>
  <c r="T301" i="1"/>
  <c r="R301" i="1"/>
  <c r="S301" i="1"/>
  <c r="P293" i="1"/>
  <c r="Q293" i="1"/>
  <c r="T293" i="1"/>
  <c r="R293" i="1"/>
  <c r="S293" i="1"/>
  <c r="T269" i="1"/>
  <c r="P233" i="1"/>
  <c r="Q233" i="1"/>
  <c r="R233" i="1"/>
  <c r="S233" i="1"/>
  <c r="P109" i="1"/>
  <c r="Q109" i="1"/>
  <c r="R109" i="1"/>
  <c r="S109" i="1"/>
  <c r="T109" i="1"/>
  <c r="T507" i="1"/>
  <c r="S505" i="1"/>
  <c r="S493" i="1"/>
  <c r="S481" i="1"/>
  <c r="S469" i="1"/>
  <c r="S457" i="1"/>
  <c r="P450" i="1"/>
  <c r="R450" i="1"/>
  <c r="P442" i="1"/>
  <c r="R442" i="1"/>
  <c r="T372" i="1"/>
  <c r="P369" i="1"/>
  <c r="Q369" i="1"/>
  <c r="T369" i="1"/>
  <c r="R369" i="1"/>
  <c r="T364" i="1"/>
  <c r="P361" i="1"/>
  <c r="Q361" i="1"/>
  <c r="T361" i="1"/>
  <c r="R361" i="1"/>
  <c r="T356" i="1"/>
  <c r="P353" i="1"/>
  <c r="Q353" i="1"/>
  <c r="T353" i="1"/>
  <c r="R353" i="1"/>
  <c r="T348" i="1"/>
  <c r="P345" i="1"/>
  <c r="Q345" i="1"/>
  <c r="T345" i="1"/>
  <c r="R345" i="1"/>
  <c r="T340" i="1"/>
  <c r="P337" i="1"/>
  <c r="Q337" i="1"/>
  <c r="T337" i="1"/>
  <c r="R337" i="1"/>
  <c r="T332" i="1"/>
  <c r="P329" i="1"/>
  <c r="Q329" i="1"/>
  <c r="T329" i="1"/>
  <c r="R329" i="1"/>
  <c r="T324" i="1"/>
  <c r="P321" i="1"/>
  <c r="Q321" i="1"/>
  <c r="T321" i="1"/>
  <c r="R321" i="1"/>
  <c r="T316" i="1"/>
  <c r="P313" i="1"/>
  <c r="Q313" i="1"/>
  <c r="T313" i="1"/>
  <c r="R313" i="1"/>
  <c r="T308" i="1"/>
  <c r="P305" i="1"/>
  <c r="Q305" i="1"/>
  <c r="T305" i="1"/>
  <c r="R305" i="1"/>
  <c r="T300" i="1"/>
  <c r="P297" i="1"/>
  <c r="Q297" i="1"/>
  <c r="T297" i="1"/>
  <c r="R297" i="1"/>
  <c r="P251" i="1"/>
  <c r="R251" i="1"/>
  <c r="S251" i="1"/>
  <c r="S232" i="1"/>
  <c r="P174" i="1"/>
  <c r="Q174" i="1"/>
  <c r="R174" i="1"/>
  <c r="T174" i="1"/>
  <c r="P160" i="1"/>
  <c r="Q160" i="1"/>
  <c r="R160" i="1"/>
  <c r="T160" i="1"/>
  <c r="S160" i="1"/>
  <c r="P430" i="1"/>
  <c r="R430" i="1"/>
  <c r="R427" i="1"/>
  <c r="S427" i="1"/>
  <c r="P424" i="1"/>
  <c r="R424" i="1"/>
  <c r="R421" i="1"/>
  <c r="S421" i="1"/>
  <c r="P418" i="1"/>
  <c r="R418" i="1"/>
  <c r="R415" i="1"/>
  <c r="S415" i="1"/>
  <c r="P412" i="1"/>
  <c r="R412" i="1"/>
  <c r="R409" i="1"/>
  <c r="S409" i="1"/>
  <c r="P406" i="1"/>
  <c r="R406" i="1"/>
  <c r="R403" i="1"/>
  <c r="S403" i="1"/>
  <c r="P400" i="1"/>
  <c r="R400" i="1"/>
  <c r="R397" i="1"/>
  <c r="S397" i="1"/>
  <c r="P394" i="1"/>
  <c r="R394" i="1"/>
  <c r="R391" i="1"/>
  <c r="S391" i="1"/>
  <c r="P388" i="1"/>
  <c r="R388" i="1"/>
  <c r="R385" i="1"/>
  <c r="S385" i="1"/>
  <c r="P382" i="1"/>
  <c r="R382" i="1"/>
  <c r="R379" i="1"/>
  <c r="S379" i="1"/>
  <c r="P376" i="1"/>
  <c r="R376" i="1"/>
  <c r="S372" i="1"/>
  <c r="S368" i="1"/>
  <c r="S364" i="1"/>
  <c r="S360" i="1"/>
  <c r="S356" i="1"/>
  <c r="S352" i="1"/>
  <c r="S348" i="1"/>
  <c r="S344" i="1"/>
  <c r="S340" i="1"/>
  <c r="S336" i="1"/>
  <c r="S332" i="1"/>
  <c r="S328" i="1"/>
  <c r="S324" i="1"/>
  <c r="S320" i="1"/>
  <c r="S316" i="1"/>
  <c r="S308" i="1"/>
  <c r="S300" i="1"/>
  <c r="P269" i="1"/>
  <c r="R269" i="1"/>
  <c r="S269" i="1"/>
  <c r="P238" i="1"/>
  <c r="R238" i="1"/>
  <c r="T238" i="1"/>
  <c r="S238" i="1"/>
  <c r="P188" i="1"/>
  <c r="Q188" i="1"/>
  <c r="R188" i="1"/>
  <c r="T188" i="1"/>
  <c r="S188" i="1"/>
  <c r="Q507" i="1"/>
  <c r="P505" i="1"/>
  <c r="R500" i="1"/>
  <c r="P493" i="1"/>
  <c r="R488" i="1"/>
  <c r="P481" i="1"/>
  <c r="R476" i="1"/>
  <c r="P469" i="1"/>
  <c r="R464" i="1"/>
  <c r="P457" i="1"/>
  <c r="T426" i="1"/>
  <c r="T423" i="1"/>
  <c r="T420" i="1"/>
  <c r="T417" i="1"/>
  <c r="T414" i="1"/>
  <c r="T411" i="1"/>
  <c r="T408" i="1"/>
  <c r="T405" i="1"/>
  <c r="T402" i="1"/>
  <c r="T399" i="1"/>
  <c r="T396" i="1"/>
  <c r="R372" i="1"/>
  <c r="R364" i="1"/>
  <c r="R356" i="1"/>
  <c r="R348" i="1"/>
  <c r="R340" i="1"/>
  <c r="R332" i="1"/>
  <c r="R324" i="1"/>
  <c r="R316" i="1"/>
  <c r="R308" i="1"/>
  <c r="P288" i="1"/>
  <c r="Q288" i="1"/>
  <c r="R288" i="1"/>
  <c r="T288" i="1"/>
  <c r="P256" i="1"/>
  <c r="R256" i="1"/>
  <c r="T256" i="1"/>
  <c r="S256" i="1"/>
  <c r="P232" i="1"/>
  <c r="R232" i="1"/>
  <c r="T232" i="1"/>
  <c r="P452" i="1"/>
  <c r="R452" i="1"/>
  <c r="P444" i="1"/>
  <c r="R444" i="1"/>
  <c r="S426" i="1"/>
  <c r="Q423" i="1"/>
  <c r="S420" i="1"/>
  <c r="Q417" i="1"/>
  <c r="S414" i="1"/>
  <c r="Q411" i="1"/>
  <c r="S408" i="1"/>
  <c r="Q405" i="1"/>
  <c r="S402" i="1"/>
  <c r="Q372" i="1"/>
  <c r="P368" i="1"/>
  <c r="Q368" i="1"/>
  <c r="T368" i="1"/>
  <c r="Q364" i="1"/>
  <c r="P360" i="1"/>
  <c r="Q360" i="1"/>
  <c r="T360" i="1"/>
  <c r="Q356" i="1"/>
  <c r="P352" i="1"/>
  <c r="Q352" i="1"/>
  <c r="T352" i="1"/>
  <c r="Q348" i="1"/>
  <c r="P344" i="1"/>
  <c r="Q344" i="1"/>
  <c r="T344" i="1"/>
  <c r="Q340" i="1"/>
  <c r="P336" i="1"/>
  <c r="Q336" i="1"/>
  <c r="T336" i="1"/>
  <c r="Q332" i="1"/>
  <c r="P328" i="1"/>
  <c r="Q328" i="1"/>
  <c r="T328" i="1"/>
  <c r="Q324" i="1"/>
  <c r="P320" i="1"/>
  <c r="Q320" i="1"/>
  <c r="T320" i="1"/>
  <c r="Q316" i="1"/>
  <c r="P312" i="1"/>
  <c r="Q312" i="1"/>
  <c r="T312" i="1"/>
  <c r="Q308" i="1"/>
  <c r="P304" i="1"/>
  <c r="Q304" i="1"/>
  <c r="T304" i="1"/>
  <c r="Q300" i="1"/>
  <c r="P296" i="1"/>
  <c r="Q296" i="1"/>
  <c r="T296" i="1"/>
  <c r="S287" i="1"/>
  <c r="R274" i="1"/>
  <c r="T274" i="1"/>
  <c r="Q274" i="1"/>
  <c r="S274" i="1"/>
  <c r="P243" i="1"/>
  <c r="R243" i="1"/>
  <c r="S243" i="1"/>
  <c r="Q243" i="1"/>
  <c r="T243" i="1"/>
  <c r="P261" i="1"/>
  <c r="R261" i="1"/>
  <c r="S261" i="1"/>
  <c r="Q261" i="1"/>
  <c r="T261" i="1"/>
  <c r="P242" i="1"/>
  <c r="R242" i="1"/>
  <c r="T242" i="1"/>
  <c r="Q242" i="1"/>
  <c r="S242" i="1"/>
  <c r="P237" i="1"/>
  <c r="R237" i="1"/>
  <c r="S237" i="1"/>
  <c r="P194" i="1"/>
  <c r="Q194" i="1"/>
  <c r="R194" i="1"/>
  <c r="T194" i="1"/>
  <c r="P426" i="1"/>
  <c r="R426" i="1"/>
  <c r="R423" i="1"/>
  <c r="S423" i="1"/>
  <c r="P420" i="1"/>
  <c r="R420" i="1"/>
  <c r="R417" i="1"/>
  <c r="S417" i="1"/>
  <c r="P414" i="1"/>
  <c r="R414" i="1"/>
  <c r="R411" i="1"/>
  <c r="S411" i="1"/>
  <c r="P408" i="1"/>
  <c r="R408" i="1"/>
  <c r="R405" i="1"/>
  <c r="S405" i="1"/>
  <c r="P402" i="1"/>
  <c r="R402" i="1"/>
  <c r="R399" i="1"/>
  <c r="S399" i="1"/>
  <c r="P396" i="1"/>
  <c r="R396" i="1"/>
  <c r="R393" i="1"/>
  <c r="S393" i="1"/>
  <c r="P390" i="1"/>
  <c r="R390" i="1"/>
  <c r="R387" i="1"/>
  <c r="S387" i="1"/>
  <c r="P384" i="1"/>
  <c r="R384" i="1"/>
  <c r="R381" i="1"/>
  <c r="S381" i="1"/>
  <c r="P378" i="1"/>
  <c r="R378" i="1"/>
  <c r="R375" i="1"/>
  <c r="S375" i="1"/>
  <c r="P287" i="1"/>
  <c r="Q287" i="1"/>
  <c r="T287" i="1"/>
  <c r="P277" i="1"/>
  <c r="Q277" i="1"/>
  <c r="T277" i="1"/>
  <c r="R277" i="1"/>
  <c r="S277" i="1"/>
  <c r="P260" i="1"/>
  <c r="R260" i="1"/>
  <c r="T260" i="1"/>
  <c r="Q260" i="1"/>
  <c r="S260" i="1"/>
  <c r="P255" i="1"/>
  <c r="R255" i="1"/>
  <c r="S255" i="1"/>
  <c r="S294" i="1"/>
  <c r="S286" i="1"/>
  <c r="P272" i="1"/>
  <c r="R272" i="1"/>
  <c r="T272" i="1"/>
  <c r="Q272" i="1"/>
  <c r="S272" i="1"/>
  <c r="P268" i="1"/>
  <c r="R268" i="1"/>
  <c r="T268" i="1"/>
  <c r="Q259" i="1"/>
  <c r="P254" i="1"/>
  <c r="R254" i="1"/>
  <c r="T254" i="1"/>
  <c r="Q254" i="1"/>
  <c r="S254" i="1"/>
  <c r="P250" i="1"/>
  <c r="R250" i="1"/>
  <c r="T250" i="1"/>
  <c r="Q241" i="1"/>
  <c r="T231" i="1"/>
  <c r="S211" i="1"/>
  <c r="S201" i="1"/>
  <c r="S191" i="1"/>
  <c r="P159" i="1"/>
  <c r="Q159" i="1"/>
  <c r="S159" i="1"/>
  <c r="T159" i="1"/>
  <c r="P154" i="1"/>
  <c r="Q154" i="1"/>
  <c r="R154" i="1"/>
  <c r="T154" i="1"/>
  <c r="R92" i="1"/>
  <c r="S92" i="1"/>
  <c r="T92" i="1"/>
  <c r="P289" i="1"/>
  <c r="Q289" i="1"/>
  <c r="T289" i="1"/>
  <c r="P281" i="1"/>
  <c r="Q281" i="1"/>
  <c r="T281" i="1"/>
  <c r="T271" i="1"/>
  <c r="T267" i="1"/>
  <c r="P263" i="1"/>
  <c r="R263" i="1"/>
  <c r="S263" i="1"/>
  <c r="T253" i="1"/>
  <c r="T249" i="1"/>
  <c r="P245" i="1"/>
  <c r="R245" i="1"/>
  <c r="S245" i="1"/>
  <c r="T235" i="1"/>
  <c r="P221" i="1"/>
  <c r="Q221" i="1"/>
  <c r="R221" i="1"/>
  <c r="S221" i="1"/>
  <c r="R211" i="1"/>
  <c r="R205" i="1"/>
  <c r="R201" i="1"/>
  <c r="R191" i="1"/>
  <c r="P181" i="1"/>
  <c r="S181" i="1"/>
  <c r="T181" i="1"/>
  <c r="P165" i="1"/>
  <c r="Q165" i="1"/>
  <c r="S165" i="1"/>
  <c r="T165" i="1"/>
  <c r="R165" i="1"/>
  <c r="P91" i="1"/>
  <c r="Q91" i="1"/>
  <c r="R91" i="1"/>
  <c r="S91" i="1"/>
  <c r="T91" i="1"/>
  <c r="S271" i="1"/>
  <c r="P258" i="1"/>
  <c r="R258" i="1"/>
  <c r="T258" i="1"/>
  <c r="Q258" i="1"/>
  <c r="S258" i="1"/>
  <c r="S253" i="1"/>
  <c r="P240" i="1"/>
  <c r="R240" i="1"/>
  <c r="T240" i="1"/>
  <c r="Q240" i="1"/>
  <c r="S240" i="1"/>
  <c r="P231" i="1"/>
  <c r="R231" i="1"/>
  <c r="S231" i="1"/>
  <c r="P226" i="1"/>
  <c r="R226" i="1"/>
  <c r="T226" i="1"/>
  <c r="P215" i="1"/>
  <c r="Q215" i="1"/>
  <c r="R215" i="1"/>
  <c r="S215" i="1"/>
  <c r="T215" i="1"/>
  <c r="Q211" i="1"/>
  <c r="Q201" i="1"/>
  <c r="P153" i="1"/>
  <c r="Q153" i="1"/>
  <c r="S153" i="1"/>
  <c r="T153" i="1"/>
  <c r="Q130" i="1"/>
  <c r="R130" i="1"/>
  <c r="S130" i="1"/>
  <c r="T130" i="1"/>
  <c r="P130" i="1"/>
  <c r="P53" i="1"/>
  <c r="Q53" i="1"/>
  <c r="R53" i="1"/>
  <c r="S53" i="1"/>
  <c r="T53" i="1"/>
  <c r="P47" i="1"/>
  <c r="Q47" i="1"/>
  <c r="R47" i="1"/>
  <c r="S47" i="1"/>
  <c r="T47" i="1"/>
  <c r="P37" i="1"/>
  <c r="Q37" i="1"/>
  <c r="R37" i="1"/>
  <c r="S37" i="1"/>
  <c r="T37" i="1"/>
  <c r="P267" i="1"/>
  <c r="R267" i="1"/>
  <c r="S267" i="1"/>
  <c r="P249" i="1"/>
  <c r="R249" i="1"/>
  <c r="S249" i="1"/>
  <c r="P205" i="1"/>
  <c r="S205" i="1"/>
  <c r="T205" i="1"/>
  <c r="P191" i="1"/>
  <c r="T191" i="1"/>
  <c r="P185" i="1"/>
  <c r="Q185" i="1"/>
  <c r="R185" i="1"/>
  <c r="S185" i="1"/>
  <c r="T185" i="1"/>
  <c r="P180" i="1"/>
  <c r="Q180" i="1"/>
  <c r="R180" i="1"/>
  <c r="T180" i="1"/>
  <c r="P129" i="1"/>
  <c r="Q129" i="1"/>
  <c r="R129" i="1"/>
  <c r="S129" i="1"/>
  <c r="T129" i="1"/>
  <c r="P291" i="1"/>
  <c r="Q291" i="1"/>
  <c r="T291" i="1"/>
  <c r="P283" i="1"/>
  <c r="Q283" i="1"/>
  <c r="T283" i="1"/>
  <c r="P275" i="1"/>
  <c r="Q275" i="1"/>
  <c r="T275" i="1"/>
  <c r="Q271" i="1"/>
  <c r="P266" i="1"/>
  <c r="R266" i="1"/>
  <c r="T266" i="1"/>
  <c r="Q266" i="1"/>
  <c r="S266" i="1"/>
  <c r="P262" i="1"/>
  <c r="R262" i="1"/>
  <c r="T262" i="1"/>
  <c r="Q253" i="1"/>
  <c r="P248" i="1"/>
  <c r="R248" i="1"/>
  <c r="T248" i="1"/>
  <c r="Q248" i="1"/>
  <c r="S248" i="1"/>
  <c r="P244" i="1"/>
  <c r="R244" i="1"/>
  <c r="T244" i="1"/>
  <c r="Q235" i="1"/>
  <c r="P225" i="1"/>
  <c r="Q225" i="1"/>
  <c r="R225" i="1"/>
  <c r="S225" i="1"/>
  <c r="P220" i="1"/>
  <c r="R220" i="1"/>
  <c r="T220" i="1"/>
  <c r="P164" i="1"/>
  <c r="Q164" i="1"/>
  <c r="R164" i="1"/>
  <c r="P257" i="1"/>
  <c r="R257" i="1"/>
  <c r="S257" i="1"/>
  <c r="P239" i="1"/>
  <c r="R239" i="1"/>
  <c r="S239" i="1"/>
  <c r="P214" i="1"/>
  <c r="R214" i="1"/>
  <c r="T214" i="1"/>
  <c r="P209" i="1"/>
  <c r="Q209" i="1"/>
  <c r="R209" i="1"/>
  <c r="S209" i="1"/>
  <c r="T209" i="1"/>
  <c r="P204" i="1"/>
  <c r="Q204" i="1"/>
  <c r="R204" i="1"/>
  <c r="T204" i="1"/>
  <c r="P184" i="1"/>
  <c r="Q184" i="1"/>
  <c r="R184" i="1"/>
  <c r="T184" i="1"/>
  <c r="P67" i="1"/>
  <c r="Q67" i="1"/>
  <c r="R67" i="1"/>
  <c r="S67" i="1"/>
  <c r="T67" i="1"/>
  <c r="P270" i="1"/>
  <c r="R270" i="1"/>
  <c r="T270" i="1"/>
  <c r="Q270" i="1"/>
  <c r="S270" i="1"/>
  <c r="P252" i="1"/>
  <c r="R252" i="1"/>
  <c r="T252" i="1"/>
  <c r="Q252" i="1"/>
  <c r="S252" i="1"/>
  <c r="P234" i="1"/>
  <c r="R234" i="1"/>
  <c r="T234" i="1"/>
  <c r="Q234" i="1"/>
  <c r="S234" i="1"/>
  <c r="P195" i="1"/>
  <c r="R195" i="1"/>
  <c r="S195" i="1"/>
  <c r="T195" i="1"/>
  <c r="P170" i="1"/>
  <c r="Q170" i="1"/>
  <c r="R170" i="1"/>
  <c r="T170" i="1"/>
  <c r="S150" i="1"/>
  <c r="T150" i="1"/>
  <c r="P150" i="1"/>
  <c r="Q150" i="1"/>
  <c r="R150" i="1"/>
  <c r="Q58" i="1"/>
  <c r="R58" i="1"/>
  <c r="S58" i="1"/>
  <c r="T58" i="1"/>
  <c r="S228" i="1"/>
  <c r="S222" i="1"/>
  <c r="S219" i="1"/>
  <c r="S216" i="1"/>
  <c r="S213" i="1"/>
  <c r="S210" i="1"/>
  <c r="R207" i="1"/>
  <c r="T203" i="1"/>
  <c r="Q197" i="1"/>
  <c r="S193" i="1"/>
  <c r="P190" i="1"/>
  <c r="Q190" i="1"/>
  <c r="R190" i="1"/>
  <c r="T190" i="1"/>
  <c r="R183" i="1"/>
  <c r="T179" i="1"/>
  <c r="Q168" i="1"/>
  <c r="S162" i="1"/>
  <c r="P158" i="1"/>
  <c r="Q158" i="1"/>
  <c r="R158" i="1"/>
  <c r="P112" i="1"/>
  <c r="S102" i="1"/>
  <c r="T102" i="1"/>
  <c r="P96" i="1"/>
  <c r="Q96" i="1"/>
  <c r="R96" i="1"/>
  <c r="S96" i="1"/>
  <c r="T96" i="1"/>
  <c r="Q82" i="1"/>
  <c r="R82" i="1"/>
  <c r="S82" i="1"/>
  <c r="T82" i="1"/>
  <c r="R30" i="1"/>
  <c r="R219" i="1"/>
  <c r="R213" i="1"/>
  <c r="Q207" i="1"/>
  <c r="P200" i="1"/>
  <c r="Q200" i="1"/>
  <c r="R200" i="1"/>
  <c r="T200" i="1"/>
  <c r="R193" i="1"/>
  <c r="T189" i="1"/>
  <c r="Q183" i="1"/>
  <c r="P176" i="1"/>
  <c r="Q176" i="1"/>
  <c r="R176" i="1"/>
  <c r="T176" i="1"/>
  <c r="P168" i="1"/>
  <c r="R116" i="1"/>
  <c r="S116" i="1"/>
  <c r="T116" i="1"/>
  <c r="P101" i="1"/>
  <c r="Q101" i="1"/>
  <c r="R101" i="1"/>
  <c r="S101" i="1"/>
  <c r="T101" i="1"/>
  <c r="P95" i="1"/>
  <c r="Q95" i="1"/>
  <c r="R95" i="1"/>
  <c r="S95" i="1"/>
  <c r="T95" i="1"/>
  <c r="P81" i="1"/>
  <c r="Q81" i="1"/>
  <c r="R81" i="1"/>
  <c r="S81" i="1"/>
  <c r="T81" i="1"/>
  <c r="P61" i="1"/>
  <c r="Q61" i="1"/>
  <c r="R61" i="1"/>
  <c r="S61" i="1"/>
  <c r="T61" i="1"/>
  <c r="Q44" i="1"/>
  <c r="P40" i="1"/>
  <c r="Q30" i="1"/>
  <c r="P228" i="1"/>
  <c r="R228" i="1"/>
  <c r="T228" i="1"/>
  <c r="P222" i="1"/>
  <c r="R222" i="1"/>
  <c r="T222" i="1"/>
  <c r="Q219" i="1"/>
  <c r="P216" i="1"/>
  <c r="R216" i="1"/>
  <c r="T216" i="1"/>
  <c r="Q213" i="1"/>
  <c r="P210" i="1"/>
  <c r="R210" i="1"/>
  <c r="T210" i="1"/>
  <c r="R203" i="1"/>
  <c r="Q193" i="1"/>
  <c r="S189" i="1"/>
  <c r="P186" i="1"/>
  <c r="Q186" i="1"/>
  <c r="R186" i="1"/>
  <c r="T186" i="1"/>
  <c r="R179" i="1"/>
  <c r="Q162" i="1"/>
  <c r="P152" i="1"/>
  <c r="Q152" i="1"/>
  <c r="R152" i="1"/>
  <c r="P141" i="1"/>
  <c r="Q141" i="1"/>
  <c r="R141" i="1"/>
  <c r="S141" i="1"/>
  <c r="T141" i="1"/>
  <c r="R136" i="1"/>
  <c r="P115" i="1"/>
  <c r="Q115" i="1"/>
  <c r="R115" i="1"/>
  <c r="S115" i="1"/>
  <c r="T115" i="1"/>
  <c r="P196" i="1"/>
  <c r="Q196" i="1"/>
  <c r="R196" i="1"/>
  <c r="T196" i="1"/>
  <c r="P172" i="1"/>
  <c r="Q172" i="1"/>
  <c r="R172" i="1"/>
  <c r="T172" i="1"/>
  <c r="Q106" i="1"/>
  <c r="R106" i="1"/>
  <c r="S106" i="1"/>
  <c r="T106" i="1"/>
  <c r="R44" i="1"/>
  <c r="S44" i="1"/>
  <c r="T44" i="1"/>
  <c r="S30" i="1"/>
  <c r="T30" i="1"/>
  <c r="S236" i="1"/>
  <c r="S230" i="1"/>
  <c r="S224" i="1"/>
  <c r="S218" i="1"/>
  <c r="P206" i="1"/>
  <c r="Q206" i="1"/>
  <c r="R206" i="1"/>
  <c r="T206" i="1"/>
  <c r="Q189" i="1"/>
  <c r="P182" i="1"/>
  <c r="Q182" i="1"/>
  <c r="R182" i="1"/>
  <c r="T182" i="1"/>
  <c r="P136" i="1"/>
  <c r="S126" i="1"/>
  <c r="T126" i="1"/>
  <c r="P120" i="1"/>
  <c r="Q120" i="1"/>
  <c r="R120" i="1"/>
  <c r="S120" i="1"/>
  <c r="T120" i="1"/>
  <c r="P105" i="1"/>
  <c r="Q105" i="1"/>
  <c r="R105" i="1"/>
  <c r="S105" i="1"/>
  <c r="T105" i="1"/>
  <c r="P85" i="1"/>
  <c r="Q85" i="1"/>
  <c r="R85" i="1"/>
  <c r="S85" i="1"/>
  <c r="T85" i="1"/>
  <c r="Q68" i="1"/>
  <c r="P64" i="1"/>
  <c r="Q54" i="1"/>
  <c r="P43" i="1"/>
  <c r="Q43" i="1"/>
  <c r="R43" i="1"/>
  <c r="S43" i="1"/>
  <c r="T43" i="1"/>
  <c r="P29" i="1"/>
  <c r="Q29" i="1"/>
  <c r="R29" i="1"/>
  <c r="S29" i="1"/>
  <c r="T29" i="1"/>
  <c r="P192" i="1"/>
  <c r="Q192" i="1"/>
  <c r="R192" i="1"/>
  <c r="T192" i="1"/>
  <c r="P171" i="1"/>
  <c r="Q171" i="1"/>
  <c r="S171" i="1"/>
  <c r="T171" i="1"/>
  <c r="P166" i="1"/>
  <c r="Q166" i="1"/>
  <c r="R166" i="1"/>
  <c r="T166" i="1"/>
  <c r="R140" i="1"/>
  <c r="S140" i="1"/>
  <c r="T140" i="1"/>
  <c r="P125" i="1"/>
  <c r="Q125" i="1"/>
  <c r="R125" i="1"/>
  <c r="S125" i="1"/>
  <c r="T125" i="1"/>
  <c r="P119" i="1"/>
  <c r="Q119" i="1"/>
  <c r="R119" i="1"/>
  <c r="S119" i="1"/>
  <c r="T119" i="1"/>
  <c r="P236" i="1"/>
  <c r="R236" i="1"/>
  <c r="T236" i="1"/>
  <c r="P230" i="1"/>
  <c r="R230" i="1"/>
  <c r="T230" i="1"/>
  <c r="P224" i="1"/>
  <c r="R224" i="1"/>
  <c r="T224" i="1"/>
  <c r="P218" i="1"/>
  <c r="R218" i="1"/>
  <c r="T218" i="1"/>
  <c r="P212" i="1"/>
  <c r="R212" i="1"/>
  <c r="T212" i="1"/>
  <c r="P202" i="1"/>
  <c r="Q202" i="1"/>
  <c r="R202" i="1"/>
  <c r="T202" i="1"/>
  <c r="P178" i="1"/>
  <c r="Q178" i="1"/>
  <c r="R178" i="1"/>
  <c r="T178" i="1"/>
  <c r="P139" i="1"/>
  <c r="Q139" i="1"/>
  <c r="R139" i="1"/>
  <c r="S139" i="1"/>
  <c r="T139" i="1"/>
  <c r="R68" i="1"/>
  <c r="S68" i="1"/>
  <c r="T68" i="1"/>
  <c r="S54" i="1"/>
  <c r="T54" i="1"/>
  <c r="P48" i="1"/>
  <c r="Q48" i="1"/>
  <c r="R48" i="1"/>
  <c r="S48" i="1"/>
  <c r="T48" i="1"/>
  <c r="Q34" i="1"/>
  <c r="R34" i="1"/>
  <c r="S34" i="1"/>
  <c r="T34" i="1"/>
  <c r="T148" i="1"/>
  <c r="Q142" i="1"/>
  <c r="P135" i="1"/>
  <c r="Q135" i="1"/>
  <c r="R135" i="1"/>
  <c r="S135" i="1"/>
  <c r="T135" i="1"/>
  <c r="R128" i="1"/>
  <c r="T124" i="1"/>
  <c r="Q118" i="1"/>
  <c r="P111" i="1"/>
  <c r="Q111" i="1"/>
  <c r="R111" i="1"/>
  <c r="S111" i="1"/>
  <c r="T111" i="1"/>
  <c r="R104" i="1"/>
  <c r="T100" i="1"/>
  <c r="Q94" i="1"/>
  <c r="P87" i="1"/>
  <c r="Q87" i="1"/>
  <c r="R87" i="1"/>
  <c r="S87" i="1"/>
  <c r="T87" i="1"/>
  <c r="R80" i="1"/>
  <c r="T76" i="1"/>
  <c r="Q70" i="1"/>
  <c r="S66" i="1"/>
  <c r="P63" i="1"/>
  <c r="Q63" i="1"/>
  <c r="R63" i="1"/>
  <c r="S63" i="1"/>
  <c r="T63" i="1"/>
  <c r="R56" i="1"/>
  <c r="T52" i="1"/>
  <c r="Q46" i="1"/>
  <c r="P39" i="1"/>
  <c r="Q39" i="1"/>
  <c r="R39" i="1"/>
  <c r="S39" i="1"/>
  <c r="T39" i="1"/>
  <c r="R32" i="1"/>
  <c r="T28" i="1"/>
  <c r="P167" i="1"/>
  <c r="Q167" i="1"/>
  <c r="S167" i="1"/>
  <c r="T167" i="1"/>
  <c r="P161" i="1"/>
  <c r="Q161" i="1"/>
  <c r="S161" i="1"/>
  <c r="T161" i="1"/>
  <c r="P155" i="1"/>
  <c r="Q155" i="1"/>
  <c r="S155" i="1"/>
  <c r="T155" i="1"/>
  <c r="S148" i="1"/>
  <c r="P145" i="1"/>
  <c r="Q145" i="1"/>
  <c r="R145" i="1"/>
  <c r="S145" i="1"/>
  <c r="T145" i="1"/>
  <c r="Q128" i="1"/>
  <c r="S124" i="1"/>
  <c r="P121" i="1"/>
  <c r="Q121" i="1"/>
  <c r="R121" i="1"/>
  <c r="S121" i="1"/>
  <c r="T121" i="1"/>
  <c r="Q104" i="1"/>
  <c r="S100" i="1"/>
  <c r="P97" i="1"/>
  <c r="Q97" i="1"/>
  <c r="R97" i="1"/>
  <c r="S97" i="1"/>
  <c r="T97" i="1"/>
  <c r="Q80" i="1"/>
  <c r="S76" i="1"/>
  <c r="P73" i="1"/>
  <c r="Q73" i="1"/>
  <c r="R73" i="1"/>
  <c r="S73" i="1"/>
  <c r="T73" i="1"/>
  <c r="Q56" i="1"/>
  <c r="S52" i="1"/>
  <c r="P49" i="1"/>
  <c r="Q49" i="1"/>
  <c r="R49" i="1"/>
  <c r="S49" i="1"/>
  <c r="T49" i="1"/>
  <c r="R42" i="1"/>
  <c r="Q32" i="1"/>
  <c r="S28" i="1"/>
  <c r="R148" i="1"/>
  <c r="P131" i="1"/>
  <c r="Q131" i="1"/>
  <c r="R131" i="1"/>
  <c r="S131" i="1"/>
  <c r="T131" i="1"/>
  <c r="R124" i="1"/>
  <c r="S110" i="1"/>
  <c r="P107" i="1"/>
  <c r="Q107" i="1"/>
  <c r="R107" i="1"/>
  <c r="S107" i="1"/>
  <c r="T107" i="1"/>
  <c r="R100" i="1"/>
  <c r="P83" i="1"/>
  <c r="Q83" i="1"/>
  <c r="R83" i="1"/>
  <c r="S83" i="1"/>
  <c r="T83" i="1"/>
  <c r="R76" i="1"/>
  <c r="P59" i="1"/>
  <c r="Q59" i="1"/>
  <c r="R59" i="1"/>
  <c r="S59" i="1"/>
  <c r="T59" i="1"/>
  <c r="R52" i="1"/>
  <c r="P35" i="1"/>
  <c r="Q35" i="1"/>
  <c r="R35" i="1"/>
  <c r="S35" i="1"/>
  <c r="T35" i="1"/>
  <c r="R28" i="1"/>
  <c r="P117" i="1"/>
  <c r="Q117" i="1"/>
  <c r="R117" i="1"/>
  <c r="S117" i="1"/>
  <c r="T117" i="1"/>
  <c r="P93" i="1"/>
  <c r="Q93" i="1"/>
  <c r="R93" i="1"/>
  <c r="S93" i="1"/>
  <c r="T93" i="1"/>
  <c r="P69" i="1"/>
  <c r="Q69" i="1"/>
  <c r="R69" i="1"/>
  <c r="S69" i="1"/>
  <c r="T69" i="1"/>
  <c r="P45" i="1"/>
  <c r="Q45" i="1"/>
  <c r="R45" i="1"/>
  <c r="S45" i="1"/>
  <c r="T45" i="1"/>
  <c r="Q28" i="1"/>
  <c r="P151" i="1"/>
  <c r="Q151" i="1"/>
  <c r="R151" i="1"/>
  <c r="S151" i="1"/>
  <c r="T151" i="1"/>
  <c r="Q134" i="1"/>
  <c r="P127" i="1"/>
  <c r="Q127" i="1"/>
  <c r="R127" i="1"/>
  <c r="S127" i="1"/>
  <c r="T127" i="1"/>
  <c r="P103" i="1"/>
  <c r="Q103" i="1"/>
  <c r="R103" i="1"/>
  <c r="S103" i="1"/>
  <c r="T103" i="1"/>
  <c r="P79" i="1"/>
  <c r="Q79" i="1"/>
  <c r="R79" i="1"/>
  <c r="S79" i="1"/>
  <c r="T79" i="1"/>
  <c r="P55" i="1"/>
  <c r="Q55" i="1"/>
  <c r="R55" i="1"/>
  <c r="S55" i="1"/>
  <c r="T55" i="1"/>
  <c r="P31" i="1"/>
  <c r="Q31" i="1"/>
  <c r="R31" i="1"/>
  <c r="S31" i="1"/>
  <c r="T31" i="1"/>
  <c r="P169" i="1"/>
  <c r="Q169" i="1"/>
  <c r="S169" i="1"/>
  <c r="T169" i="1"/>
  <c r="P163" i="1"/>
  <c r="Q163" i="1"/>
  <c r="S163" i="1"/>
  <c r="T163" i="1"/>
  <c r="P157" i="1"/>
  <c r="Q157" i="1"/>
  <c r="S157" i="1"/>
  <c r="T157" i="1"/>
  <c r="P137" i="1"/>
  <c r="Q137" i="1"/>
  <c r="R137" i="1"/>
  <c r="S137" i="1"/>
  <c r="T137" i="1"/>
  <c r="P113" i="1"/>
  <c r="Q113" i="1"/>
  <c r="R113" i="1"/>
  <c r="S113" i="1"/>
  <c r="T113" i="1"/>
  <c r="P89" i="1"/>
  <c r="Q89" i="1"/>
  <c r="R89" i="1"/>
  <c r="S89" i="1"/>
  <c r="T89" i="1"/>
  <c r="P65" i="1"/>
  <c r="Q65" i="1"/>
  <c r="R65" i="1"/>
  <c r="S65" i="1"/>
  <c r="T65" i="1"/>
  <c r="P41" i="1"/>
  <c r="Q41" i="1"/>
  <c r="R41" i="1"/>
  <c r="S41" i="1"/>
  <c r="T41" i="1"/>
  <c r="P147" i="1"/>
  <c r="Q147" i="1"/>
  <c r="R147" i="1"/>
  <c r="S147" i="1"/>
  <c r="T147" i="1"/>
  <c r="P123" i="1"/>
  <c r="Q123" i="1"/>
  <c r="R123" i="1"/>
  <c r="S123" i="1"/>
  <c r="T123" i="1"/>
  <c r="P99" i="1"/>
  <c r="Q99" i="1"/>
  <c r="R99" i="1"/>
  <c r="S99" i="1"/>
  <c r="T99" i="1"/>
  <c r="P75" i="1"/>
  <c r="Q75" i="1"/>
  <c r="R75" i="1"/>
  <c r="S75" i="1"/>
  <c r="T75" i="1"/>
  <c r="P51" i="1"/>
  <c r="Q51" i="1"/>
  <c r="R51" i="1"/>
  <c r="S51" i="1"/>
  <c r="T51" i="1"/>
  <c r="P27" i="1"/>
  <c r="Q27" i="1"/>
  <c r="R27" i="1"/>
  <c r="S27" i="1"/>
  <c r="T27" i="1"/>
  <c r="T25" i="1"/>
  <c r="T23" i="1"/>
  <c r="T21" i="1"/>
  <c r="T19" i="1"/>
  <c r="T17" i="1"/>
  <c r="T15" i="1"/>
  <c r="T13" i="1"/>
  <c r="T11" i="1"/>
  <c r="T9" i="1"/>
  <c r="T7" i="1"/>
  <c r="T5" i="1"/>
  <c r="T3" i="1"/>
  <c r="S25" i="1"/>
  <c r="S23" i="1"/>
  <c r="S21" i="1"/>
  <c r="S19" i="1"/>
  <c r="S17" i="1"/>
  <c r="S15" i="1"/>
  <c r="S13" i="1"/>
  <c r="S11" i="1"/>
  <c r="S9" i="1"/>
  <c r="S7" i="1"/>
  <c r="S5" i="1"/>
  <c r="S3" i="1"/>
  <c r="R25" i="1"/>
  <c r="R23" i="1"/>
  <c r="R21" i="1"/>
  <c r="R19" i="1"/>
  <c r="R17" i="1"/>
  <c r="R15" i="1"/>
  <c r="R13" i="1"/>
  <c r="R11" i="1"/>
  <c r="R9" i="1"/>
  <c r="R7" i="1"/>
  <c r="R5" i="1"/>
  <c r="R3" i="1"/>
  <c r="Q25" i="1"/>
  <c r="Q23" i="1"/>
  <c r="Q21" i="1"/>
  <c r="Q19" i="1"/>
  <c r="Q17" i="1"/>
  <c r="Q15" i="1"/>
  <c r="Q13" i="1"/>
  <c r="Q11" i="1"/>
  <c r="Q9" i="1"/>
  <c r="Q7" i="1"/>
  <c r="Q5" i="1"/>
  <c r="Q3" i="1"/>
  <c r="Y740" i="1"/>
  <c r="K740" i="1"/>
  <c r="K736" i="1"/>
  <c r="J736" i="1"/>
  <c r="Y730" i="1"/>
  <c r="K730" i="1"/>
  <c r="J730" i="1"/>
  <c r="Y722" i="1"/>
  <c r="K722" i="1"/>
  <c r="Y714" i="1"/>
  <c r="J714" i="1"/>
  <c r="K714" i="1"/>
  <c r="Y706" i="1"/>
  <c r="K706" i="1"/>
  <c r="K700" i="1"/>
  <c r="J700" i="1"/>
  <c r="Y692" i="1"/>
  <c r="K692" i="1"/>
  <c r="J692" i="1"/>
  <c r="Y686" i="1"/>
  <c r="K686" i="1"/>
  <c r="K676" i="1"/>
  <c r="J676" i="1"/>
  <c r="Y670" i="1"/>
  <c r="K670" i="1"/>
  <c r="Y662" i="1"/>
  <c r="K662" i="1"/>
  <c r="J662" i="1"/>
  <c r="Y654" i="1"/>
  <c r="K654" i="1"/>
  <c r="J654" i="1"/>
  <c r="Y646" i="1"/>
  <c r="J646" i="1"/>
  <c r="Y638" i="1"/>
  <c r="K638" i="1"/>
  <c r="J638" i="1"/>
  <c r="Y630" i="1"/>
  <c r="K630" i="1"/>
  <c r="J630" i="1"/>
  <c r="K616" i="1"/>
  <c r="J616" i="1"/>
  <c r="Y610" i="1"/>
  <c r="J610" i="1"/>
  <c r="K602" i="1"/>
  <c r="Y602" i="1"/>
  <c r="J602" i="1"/>
  <c r="Y594" i="1"/>
  <c r="J594" i="1"/>
  <c r="K594" i="1"/>
  <c r="Y586" i="1"/>
  <c r="K586" i="1"/>
  <c r="J586" i="1"/>
  <c r="K580" i="1"/>
  <c r="J580" i="1"/>
  <c r="J670" i="1"/>
  <c r="J740" i="1"/>
  <c r="Y742" i="1"/>
  <c r="K742" i="1"/>
  <c r="Y738" i="1"/>
  <c r="K738" i="1"/>
  <c r="J738" i="1"/>
  <c r="Y728" i="1"/>
  <c r="K728" i="1"/>
  <c r="J728" i="1"/>
  <c r="Y720" i="1"/>
  <c r="K720" i="1"/>
  <c r="K712" i="1"/>
  <c r="J712" i="1"/>
  <c r="Y704" i="1"/>
  <c r="K704" i="1"/>
  <c r="K698" i="1"/>
  <c r="J698" i="1"/>
  <c r="Y690" i="1"/>
  <c r="K690" i="1"/>
  <c r="J690" i="1"/>
  <c r="Y682" i="1"/>
  <c r="J682" i="1"/>
  <c r="K674" i="1"/>
  <c r="Y674" i="1"/>
  <c r="J674" i="1"/>
  <c r="Y666" i="1"/>
  <c r="J666" i="1"/>
  <c r="K666" i="1"/>
  <c r="Y658" i="1"/>
  <c r="K658" i="1"/>
  <c r="J658" i="1"/>
  <c r="K650" i="1"/>
  <c r="Y650" i="1"/>
  <c r="Y642" i="1"/>
  <c r="J642" i="1"/>
  <c r="K642" i="1"/>
  <c r="Y634" i="1"/>
  <c r="K634" i="1"/>
  <c r="Y626" i="1"/>
  <c r="K626" i="1"/>
  <c r="J626" i="1"/>
  <c r="Y620" i="1"/>
  <c r="K620" i="1"/>
  <c r="J620" i="1"/>
  <c r="Y608" i="1"/>
  <c r="K608" i="1"/>
  <c r="J608" i="1"/>
  <c r="Y600" i="1"/>
  <c r="K600" i="1"/>
  <c r="J600" i="1"/>
  <c r="K592" i="1"/>
  <c r="J592" i="1"/>
  <c r="Y582" i="1"/>
  <c r="K582" i="1"/>
  <c r="J582" i="1"/>
  <c r="K578" i="1"/>
  <c r="J578" i="1"/>
  <c r="Y578" i="1"/>
  <c r="J572" i="1"/>
  <c r="K684" i="1"/>
  <c r="K610" i="1"/>
  <c r="Y734" i="1"/>
  <c r="K734" i="1"/>
  <c r="J734" i="1"/>
  <c r="Y726" i="1"/>
  <c r="K726" i="1"/>
  <c r="J726" i="1"/>
  <c r="Y718" i="1"/>
  <c r="K718" i="1"/>
  <c r="J718" i="1"/>
  <c r="Y710" i="1"/>
  <c r="J710" i="1"/>
  <c r="K710" i="1"/>
  <c r="Y702" i="1"/>
  <c r="K702" i="1"/>
  <c r="J702" i="1"/>
  <c r="Y694" i="1"/>
  <c r="K694" i="1"/>
  <c r="J694" i="1"/>
  <c r="K688" i="1"/>
  <c r="J688" i="1"/>
  <c r="Y680" i="1"/>
  <c r="K680" i="1"/>
  <c r="J680" i="1"/>
  <c r="Y672" i="1"/>
  <c r="J672" i="1"/>
  <c r="K672" i="1"/>
  <c r="K664" i="1"/>
  <c r="J664" i="1"/>
  <c r="Y656" i="1"/>
  <c r="K656" i="1"/>
  <c r="J656" i="1"/>
  <c r="Y648" i="1"/>
  <c r="K648" i="1"/>
  <c r="K640" i="1"/>
  <c r="J640" i="1"/>
  <c r="Y632" i="1"/>
  <c r="K632" i="1"/>
  <c r="Y624" i="1"/>
  <c r="K624" i="1"/>
  <c r="J624" i="1"/>
  <c r="Y622" i="1"/>
  <c r="K622" i="1"/>
  <c r="J622" i="1"/>
  <c r="Y614" i="1"/>
  <c r="K614" i="1"/>
  <c r="Y606" i="1"/>
  <c r="K606" i="1"/>
  <c r="J606" i="1"/>
  <c r="Y598" i="1"/>
  <c r="K598" i="1"/>
  <c r="J598" i="1"/>
  <c r="Y590" i="1"/>
  <c r="K590" i="1"/>
  <c r="J590" i="1"/>
  <c r="Y584" i="1"/>
  <c r="K584" i="1"/>
  <c r="J584" i="1"/>
  <c r="Y576" i="1"/>
  <c r="J576" i="1"/>
  <c r="K576" i="1"/>
  <c r="Y744" i="1"/>
  <c r="K744" i="1"/>
  <c r="J744" i="1"/>
  <c r="Y732" i="1"/>
  <c r="K732" i="1"/>
  <c r="J732" i="1"/>
  <c r="K724" i="1"/>
  <c r="J724" i="1"/>
  <c r="Y716" i="1"/>
  <c r="J716" i="1"/>
  <c r="Y708" i="1"/>
  <c r="J708" i="1"/>
  <c r="K708" i="1"/>
  <c r="Y696" i="1"/>
  <c r="K696" i="1"/>
  <c r="J696" i="1"/>
  <c r="Y678" i="1"/>
  <c r="K678" i="1"/>
  <c r="J678" i="1"/>
  <c r="Y668" i="1"/>
  <c r="K668" i="1"/>
  <c r="Y660" i="1"/>
  <c r="K660" i="1"/>
  <c r="J660" i="1"/>
  <c r="K652" i="1"/>
  <c r="J652" i="1"/>
  <c r="Y644" i="1"/>
  <c r="J644" i="1"/>
  <c r="J636" i="1"/>
  <c r="K636" i="1"/>
  <c r="K628" i="1"/>
  <c r="J628" i="1"/>
  <c r="Y618" i="1"/>
  <c r="K618" i="1"/>
  <c r="J618" i="1"/>
  <c r="K604" i="1"/>
  <c r="J604" i="1"/>
  <c r="Y596" i="1"/>
  <c r="K596" i="1"/>
  <c r="K588" i="1"/>
  <c r="J588" i="1"/>
  <c r="K644" i="1"/>
  <c r="J742" i="1"/>
  <c r="J706" i="1"/>
  <c r="J634" i="1"/>
  <c r="K716" i="1"/>
  <c r="Y636" i="1"/>
  <c r="J722" i="1"/>
  <c r="J686" i="1"/>
  <c r="J650" i="1"/>
  <c r="J614" i="1"/>
  <c r="K682" i="1"/>
  <c r="Y574" i="1"/>
  <c r="J574" i="1"/>
  <c r="Y566" i="1"/>
  <c r="K566" i="1"/>
  <c r="Y560" i="1"/>
  <c r="J560" i="1"/>
  <c r="K560" i="1"/>
  <c r="K554" i="1"/>
  <c r="Y554" i="1"/>
  <c r="K544" i="1"/>
  <c r="J544" i="1"/>
  <c r="Y536" i="1"/>
  <c r="K536" i="1"/>
  <c r="Y528" i="1"/>
  <c r="J528" i="1"/>
  <c r="Y514" i="1"/>
  <c r="K514" i="1"/>
  <c r="J514" i="1"/>
  <c r="Y498" i="1"/>
  <c r="J498" i="1"/>
  <c r="Y488" i="1"/>
  <c r="K488" i="1"/>
  <c r="Y458" i="1"/>
  <c r="K458" i="1"/>
  <c r="Y442" i="1"/>
  <c r="K442" i="1"/>
  <c r="K434" i="1"/>
  <c r="J434" i="1"/>
  <c r="Y434" i="1"/>
  <c r="Y398" i="1"/>
  <c r="K398" i="1"/>
  <c r="Y392" i="1"/>
  <c r="K392" i="1"/>
  <c r="Y384" i="1"/>
  <c r="J384" i="1"/>
  <c r="K370" i="1"/>
  <c r="J370" i="1"/>
  <c r="K338" i="1"/>
  <c r="Y338" i="1"/>
  <c r="J338" i="1"/>
  <c r="Y298" i="1"/>
  <c r="K298" i="1"/>
  <c r="K292" i="1"/>
  <c r="J292" i="1"/>
  <c r="Y286" i="1"/>
  <c r="J286" i="1"/>
  <c r="Y278" i="1"/>
  <c r="K278" i="1"/>
  <c r="Y274" i="1"/>
  <c r="K274" i="1"/>
  <c r="J274" i="1"/>
  <c r="Y266" i="1"/>
  <c r="K266" i="1"/>
  <c r="Y262" i="1"/>
  <c r="J262" i="1"/>
  <c r="Y238" i="1"/>
  <c r="K238" i="1"/>
  <c r="J238" i="1"/>
  <c r="J220" i="1"/>
  <c r="K220" i="1"/>
  <c r="Y202" i="1"/>
  <c r="J202" i="1"/>
  <c r="K202" i="1"/>
  <c r="Y194" i="1"/>
  <c r="K194" i="1"/>
  <c r="J194" i="1"/>
  <c r="Y188" i="1"/>
  <c r="J188" i="1"/>
  <c r="J172" i="1"/>
  <c r="K172" i="1"/>
  <c r="Y156" i="1"/>
  <c r="J156" i="1"/>
  <c r="J136" i="1"/>
  <c r="K136" i="1"/>
  <c r="Y130" i="1"/>
  <c r="K130" i="1"/>
  <c r="J130" i="1"/>
  <c r="J112" i="1"/>
  <c r="K112" i="1"/>
  <c r="Y104" i="1"/>
  <c r="K104" i="1"/>
  <c r="Y98" i="1"/>
  <c r="K98" i="1"/>
  <c r="Y80" i="1"/>
  <c r="K80" i="1"/>
  <c r="Y74" i="1"/>
  <c r="K74" i="1"/>
  <c r="J74" i="1"/>
  <c r="Y68" i="1"/>
  <c r="J68" i="1"/>
  <c r="J54" i="1"/>
  <c r="K54" i="1"/>
  <c r="Y46" i="1"/>
  <c r="J46" i="1"/>
  <c r="J40" i="1"/>
  <c r="K40" i="1"/>
  <c r="Y32" i="1"/>
  <c r="K32" i="1"/>
  <c r="Y12" i="1"/>
  <c r="J12" i="1"/>
  <c r="J6" i="1"/>
  <c r="K6" i="1"/>
  <c r="Y408" i="1"/>
  <c r="Y84" i="1"/>
  <c r="J34" i="1"/>
  <c r="Y314" i="1"/>
  <c r="J328" i="1"/>
  <c r="J250" i="1"/>
  <c r="J96" i="1"/>
  <c r="K528" i="1"/>
  <c r="K456" i="1"/>
  <c r="K384" i="1"/>
  <c r="K312" i="1"/>
  <c r="K240" i="1"/>
  <c r="K168" i="1"/>
  <c r="K96" i="1"/>
  <c r="J490" i="1"/>
  <c r="J394" i="1"/>
  <c r="J246" i="1"/>
  <c r="J158" i="1"/>
  <c r="J32" i="1"/>
  <c r="K524" i="1"/>
  <c r="K452" i="1"/>
  <c r="K308" i="1"/>
  <c r="K20" i="1"/>
  <c r="K90" i="1"/>
  <c r="Y516" i="1"/>
  <c r="Y372" i="1"/>
  <c r="Y158" i="1"/>
  <c r="J557" i="1"/>
  <c r="J509" i="1"/>
  <c r="J461" i="1"/>
  <c r="J413" i="1"/>
  <c r="J365" i="1"/>
  <c r="J317" i="1"/>
  <c r="J267" i="1"/>
  <c r="J241" i="1"/>
  <c r="J211" i="1"/>
  <c r="J180" i="1"/>
  <c r="J117" i="1"/>
  <c r="K695" i="1"/>
  <c r="K661" i="1"/>
  <c r="K589" i="1"/>
  <c r="K517" i="1"/>
  <c r="K479" i="1"/>
  <c r="K445" i="1"/>
  <c r="K407" i="1"/>
  <c r="K373" i="1"/>
  <c r="K335" i="1"/>
  <c r="K301" i="1"/>
  <c r="K229" i="1"/>
  <c r="K191" i="1"/>
  <c r="Y564" i="1"/>
  <c r="J564" i="1"/>
  <c r="Y558" i="1"/>
  <c r="K558" i="1"/>
  <c r="Y552" i="1"/>
  <c r="J552" i="1"/>
  <c r="Y546" i="1"/>
  <c r="K546" i="1"/>
  <c r="J546" i="1"/>
  <c r="Y540" i="1"/>
  <c r="J540" i="1"/>
  <c r="Y534" i="1"/>
  <c r="K534" i="1"/>
  <c r="Y518" i="1"/>
  <c r="K518" i="1"/>
  <c r="Y504" i="1"/>
  <c r="J504" i="1"/>
  <c r="K504" i="1"/>
  <c r="K496" i="1"/>
  <c r="J496" i="1"/>
  <c r="K482" i="1"/>
  <c r="J482" i="1"/>
  <c r="Y466" i="1"/>
  <c r="J466" i="1"/>
  <c r="J444" i="1"/>
  <c r="Y444" i="1"/>
  <c r="K436" i="1"/>
  <c r="J436" i="1"/>
  <c r="Y430" i="1"/>
  <c r="J430" i="1"/>
  <c r="Y422" i="1"/>
  <c r="K422" i="1"/>
  <c r="K388" i="1"/>
  <c r="J388" i="1"/>
  <c r="Y382" i="1"/>
  <c r="K382" i="1"/>
  <c r="J382" i="1"/>
  <c r="Y374" i="1"/>
  <c r="K374" i="1"/>
  <c r="Y368" i="1"/>
  <c r="K368" i="1"/>
  <c r="J368" i="1"/>
  <c r="J360" i="1"/>
  <c r="K360" i="1"/>
  <c r="Y360" i="1"/>
  <c r="K352" i="1"/>
  <c r="J352" i="1"/>
  <c r="Y324" i="1"/>
  <c r="J324" i="1"/>
  <c r="Y320" i="1"/>
  <c r="J320" i="1"/>
  <c r="K320" i="1"/>
  <c r="K304" i="1"/>
  <c r="J304" i="1"/>
  <c r="J268" i="1"/>
  <c r="K268" i="1"/>
  <c r="J244" i="1"/>
  <c r="K244" i="1"/>
  <c r="K218" i="1"/>
  <c r="J218" i="1"/>
  <c r="Y218" i="1"/>
  <c r="Y214" i="1"/>
  <c r="J214" i="1"/>
  <c r="J204" i="1"/>
  <c r="Y204" i="1"/>
  <c r="J196" i="1"/>
  <c r="K196" i="1"/>
  <c r="J186" i="1"/>
  <c r="K186" i="1"/>
  <c r="J150" i="1"/>
  <c r="K150" i="1"/>
  <c r="Y144" i="1"/>
  <c r="K144" i="1"/>
  <c r="Y140" i="1"/>
  <c r="J140" i="1"/>
  <c r="J132" i="1"/>
  <c r="Y132" i="1"/>
  <c r="J124" i="1"/>
  <c r="K124" i="1"/>
  <c r="Y108" i="1"/>
  <c r="J108" i="1"/>
  <c r="J88" i="1"/>
  <c r="K88" i="1"/>
  <c r="Y82" i="1"/>
  <c r="K82" i="1"/>
  <c r="J76" i="1"/>
  <c r="K76" i="1"/>
  <c r="Y58" i="1"/>
  <c r="J58" i="1"/>
  <c r="K58" i="1"/>
  <c r="J52" i="1"/>
  <c r="K52" i="1"/>
  <c r="Y44" i="1"/>
  <c r="J44" i="1"/>
  <c r="J28" i="1"/>
  <c r="K28" i="1"/>
  <c r="Y22" i="1"/>
  <c r="K22" i="1"/>
  <c r="J22" i="1"/>
  <c r="Y14" i="1"/>
  <c r="K14" i="1"/>
  <c r="Y10" i="1"/>
  <c r="J10" i="1"/>
  <c r="K10" i="1"/>
  <c r="Y322" i="1"/>
  <c r="J520" i="1"/>
  <c r="J472" i="1"/>
  <c r="J424" i="1"/>
  <c r="J376" i="1"/>
  <c r="K570" i="1"/>
  <c r="K498" i="1"/>
  <c r="K354" i="1"/>
  <c r="K210" i="1"/>
  <c r="J442" i="1"/>
  <c r="J298" i="1"/>
  <c r="J120" i="1"/>
  <c r="K380" i="1"/>
  <c r="K164" i="1"/>
  <c r="Y300" i="1"/>
  <c r="Y168" i="1"/>
  <c r="J518" i="1"/>
  <c r="K564" i="1"/>
  <c r="K60" i="1"/>
  <c r="J536" i="1"/>
  <c r="J488" i="1"/>
  <c r="J392" i="1"/>
  <c r="J212" i="1"/>
  <c r="J118" i="1"/>
  <c r="J20" i="1"/>
  <c r="Y503" i="1"/>
  <c r="J503" i="1"/>
  <c r="Y489" i="1"/>
  <c r="K489" i="1"/>
  <c r="K435" i="1"/>
  <c r="J435" i="1"/>
  <c r="Y397" i="1"/>
  <c r="K397" i="1"/>
  <c r="J397" i="1"/>
  <c r="K387" i="1"/>
  <c r="J387" i="1"/>
  <c r="Y359" i="1"/>
  <c r="J359" i="1"/>
  <c r="Y355" i="1"/>
  <c r="J355" i="1"/>
  <c r="K353" i="1"/>
  <c r="J353" i="1"/>
  <c r="Y349" i="1"/>
  <c r="J349" i="1"/>
  <c r="J347" i="1"/>
  <c r="K347" i="1"/>
  <c r="Y345" i="1"/>
  <c r="K345" i="1"/>
  <c r="Y343" i="1"/>
  <c r="K343" i="1"/>
  <c r="K339" i="1"/>
  <c r="J339" i="1"/>
  <c r="J337" i="1"/>
  <c r="K337" i="1"/>
  <c r="Y331" i="1"/>
  <c r="K331" i="1"/>
  <c r="Y325" i="1"/>
  <c r="K325" i="1"/>
  <c r="J325" i="1"/>
  <c r="Y323" i="1"/>
  <c r="J323" i="1"/>
  <c r="Y321" i="1"/>
  <c r="J321" i="1"/>
  <c r="K321" i="1"/>
  <c r="Y319" i="1"/>
  <c r="J319" i="1"/>
  <c r="K319" i="1"/>
  <c r="J311" i="1"/>
  <c r="K311" i="1"/>
  <c r="Y309" i="1"/>
  <c r="K309" i="1"/>
  <c r="Y307" i="1"/>
  <c r="J307" i="1"/>
  <c r="K305" i="1"/>
  <c r="J305" i="1"/>
  <c r="Y299" i="1"/>
  <c r="J299" i="1"/>
  <c r="Y297" i="1"/>
  <c r="K297" i="1"/>
  <c r="Y295" i="1"/>
  <c r="K295" i="1"/>
  <c r="K291" i="1"/>
  <c r="J291" i="1"/>
  <c r="K289" i="1"/>
  <c r="J289" i="1"/>
  <c r="Y289" i="1"/>
  <c r="Y287" i="1"/>
  <c r="J287" i="1"/>
  <c r="J275" i="1"/>
  <c r="K275" i="1"/>
  <c r="Y273" i="1"/>
  <c r="K273" i="1"/>
  <c r="J273" i="1"/>
  <c r="Y271" i="1"/>
  <c r="J271" i="1"/>
  <c r="K271" i="1"/>
  <c r="J269" i="1"/>
  <c r="K269" i="1"/>
  <c r="Y265" i="1"/>
  <c r="K265" i="1"/>
  <c r="J263" i="1"/>
  <c r="Y263" i="1"/>
  <c r="Y259" i="1"/>
  <c r="K259" i="1"/>
  <c r="J257" i="1"/>
  <c r="K257" i="1"/>
  <c r="K255" i="1"/>
  <c r="J255" i="1"/>
  <c r="K253" i="1"/>
  <c r="J253" i="1"/>
  <c r="J249" i="1"/>
  <c r="K249" i="1"/>
  <c r="Y247" i="1"/>
  <c r="J247" i="1"/>
  <c r="K247" i="1"/>
  <c r="J245" i="1"/>
  <c r="K245" i="1"/>
  <c r="Y239" i="1"/>
  <c r="K239" i="1"/>
  <c r="Y237" i="1"/>
  <c r="K237" i="1"/>
  <c r="J237" i="1"/>
  <c r="Y235" i="1"/>
  <c r="J235" i="1"/>
  <c r="J233" i="1"/>
  <c r="K233" i="1"/>
  <c r="K231" i="1"/>
  <c r="J231" i="1"/>
  <c r="Y223" i="1"/>
  <c r="K223" i="1"/>
  <c r="J221" i="1"/>
  <c r="K221" i="1"/>
  <c r="K219" i="1"/>
  <c r="J219" i="1"/>
  <c r="K217" i="1"/>
  <c r="J217" i="1"/>
  <c r="Y217" i="1"/>
  <c r="Y215" i="1"/>
  <c r="J215" i="1"/>
  <c r="Y213" i="1"/>
  <c r="J213" i="1"/>
  <c r="J209" i="1"/>
  <c r="K209" i="1"/>
  <c r="J203" i="1"/>
  <c r="K203" i="1"/>
  <c r="Y201" i="1"/>
  <c r="K201" i="1"/>
  <c r="Y199" i="1"/>
  <c r="K199" i="1"/>
  <c r="J197" i="1"/>
  <c r="K197" i="1"/>
  <c r="K195" i="1"/>
  <c r="J195" i="1"/>
  <c r="Y193" i="1"/>
  <c r="K193" i="1"/>
  <c r="J193" i="1"/>
  <c r="Y187" i="1"/>
  <c r="J187" i="1"/>
  <c r="K187" i="1"/>
  <c r="J185" i="1"/>
  <c r="K185" i="1"/>
  <c r="Y177" i="1"/>
  <c r="K177" i="1"/>
  <c r="J177" i="1"/>
  <c r="Y175" i="1"/>
  <c r="K175" i="1"/>
  <c r="J175" i="1"/>
  <c r="J173" i="1"/>
  <c r="K173" i="1"/>
  <c r="K171" i="1"/>
  <c r="J171" i="1"/>
  <c r="Y165" i="1"/>
  <c r="K165" i="1"/>
  <c r="J161" i="1"/>
  <c r="K161" i="1"/>
  <c r="Y155" i="1"/>
  <c r="J155" i="1"/>
  <c r="K153" i="1"/>
  <c r="J153" i="1"/>
  <c r="Y151" i="1"/>
  <c r="K151" i="1"/>
  <c r="J151" i="1"/>
  <c r="J149" i="1"/>
  <c r="K149" i="1"/>
  <c r="K147" i="1"/>
  <c r="J147" i="1"/>
  <c r="Y145" i="1"/>
  <c r="K145" i="1"/>
  <c r="Y141" i="1"/>
  <c r="J141" i="1"/>
  <c r="Y139" i="1"/>
  <c r="J139" i="1"/>
  <c r="J137" i="1"/>
  <c r="K137" i="1"/>
  <c r="K131" i="1"/>
  <c r="J131" i="1"/>
  <c r="Y131" i="1"/>
  <c r="K129" i="1"/>
  <c r="J129" i="1"/>
  <c r="Y129" i="1"/>
  <c r="Y127" i="1"/>
  <c r="K127" i="1"/>
  <c r="J125" i="1"/>
  <c r="K125" i="1"/>
  <c r="K123" i="1"/>
  <c r="J123" i="1"/>
  <c r="J121" i="1"/>
  <c r="K121" i="1"/>
  <c r="Y115" i="1"/>
  <c r="K115" i="1"/>
  <c r="J113" i="1"/>
  <c r="K113" i="1"/>
  <c r="K111" i="1"/>
  <c r="J111" i="1"/>
  <c r="Y109" i="1"/>
  <c r="K109" i="1"/>
  <c r="J109" i="1"/>
  <c r="Y107" i="1"/>
  <c r="J107" i="1"/>
  <c r="Y105" i="1"/>
  <c r="J105" i="1"/>
  <c r="K105" i="1"/>
  <c r="Y103" i="1"/>
  <c r="K103" i="1"/>
  <c r="J101" i="1"/>
  <c r="K101" i="1"/>
  <c r="K93" i="1"/>
  <c r="J93" i="1"/>
  <c r="Y91" i="1"/>
  <c r="J91" i="1"/>
  <c r="J89" i="1"/>
  <c r="K89" i="1"/>
  <c r="K87" i="1"/>
  <c r="J87" i="1"/>
  <c r="Y81" i="1"/>
  <c r="K81" i="1"/>
  <c r="Y79" i="1"/>
  <c r="K79" i="1"/>
  <c r="J77" i="1"/>
  <c r="K77" i="1"/>
  <c r="K75" i="1"/>
  <c r="J75" i="1"/>
  <c r="Y73" i="1"/>
  <c r="K73" i="1"/>
  <c r="J73" i="1"/>
  <c r="Y67" i="1"/>
  <c r="J67" i="1"/>
  <c r="J65" i="1"/>
  <c r="K65" i="1"/>
  <c r="K63" i="1"/>
  <c r="J63" i="1"/>
  <c r="J59" i="1"/>
  <c r="K59" i="1"/>
  <c r="Y57" i="1"/>
  <c r="K57" i="1"/>
  <c r="Y55" i="1"/>
  <c r="K55" i="1"/>
  <c r="J53" i="1"/>
  <c r="K53" i="1"/>
  <c r="Y47" i="1"/>
  <c r="J47" i="1"/>
  <c r="Y45" i="1"/>
  <c r="J45" i="1"/>
  <c r="Y43" i="1"/>
  <c r="J43" i="1"/>
  <c r="K43" i="1"/>
  <c r="J41" i="1"/>
  <c r="K41" i="1"/>
  <c r="K39" i="1"/>
  <c r="J39" i="1"/>
  <c r="Y33" i="1"/>
  <c r="K33" i="1"/>
  <c r="Y31" i="1"/>
  <c r="K31" i="1"/>
  <c r="J29" i="1"/>
  <c r="K29" i="1"/>
  <c r="K27" i="1"/>
  <c r="J27" i="1"/>
  <c r="K23" i="1"/>
  <c r="J23" i="1"/>
  <c r="Y21" i="1"/>
  <c r="K21" i="1"/>
  <c r="J21" i="1"/>
  <c r="J17" i="1"/>
  <c r="K17" i="1"/>
  <c r="Y11" i="1"/>
  <c r="J11" i="1"/>
  <c r="Y9" i="1"/>
  <c r="K9" i="1"/>
  <c r="Y7" i="1"/>
  <c r="K7" i="1"/>
  <c r="J5" i="1"/>
  <c r="K5" i="1"/>
  <c r="K3" i="1"/>
  <c r="J3" i="1"/>
  <c r="Y490" i="1"/>
  <c r="Y371" i="1"/>
  <c r="Y252" i="1"/>
  <c r="Y134" i="1"/>
  <c r="J729" i="1"/>
  <c r="J709" i="1"/>
  <c r="J693" i="1"/>
  <c r="J657" i="1"/>
  <c r="J621" i="1"/>
  <c r="J556" i="1"/>
  <c r="J534" i="1"/>
  <c r="J508" i="1"/>
  <c r="J486" i="1"/>
  <c r="J460" i="1"/>
  <c r="J438" i="1"/>
  <c r="J412" i="1"/>
  <c r="J390" i="1"/>
  <c r="J364" i="1"/>
  <c r="J342" i="1"/>
  <c r="J316" i="1"/>
  <c r="J294" i="1"/>
  <c r="J266" i="1"/>
  <c r="J240" i="1"/>
  <c r="J207" i="1"/>
  <c r="J179" i="1"/>
  <c r="J144" i="1"/>
  <c r="J116" i="1"/>
  <c r="J81" i="1"/>
  <c r="J50" i="1"/>
  <c r="J15" i="1"/>
  <c r="K550" i="1"/>
  <c r="K516" i="1"/>
  <c r="K444" i="1"/>
  <c r="K406" i="1"/>
  <c r="K372" i="1"/>
  <c r="K300" i="1"/>
  <c r="K262" i="1"/>
  <c r="K228" i="1"/>
  <c r="K190" i="1"/>
  <c r="K156" i="1"/>
  <c r="K118" i="1"/>
  <c r="K84" i="1"/>
  <c r="K46" i="1"/>
  <c r="K12" i="1"/>
  <c r="Y542" i="1"/>
  <c r="K542" i="1"/>
  <c r="K532" i="1"/>
  <c r="J532" i="1"/>
  <c r="Y526" i="1"/>
  <c r="K526" i="1"/>
  <c r="J526" i="1"/>
  <c r="Y510" i="1"/>
  <c r="K510" i="1"/>
  <c r="Y494" i="1"/>
  <c r="K494" i="1"/>
  <c r="Y468" i="1"/>
  <c r="J468" i="1"/>
  <c r="Y464" i="1"/>
  <c r="J464" i="1"/>
  <c r="K464" i="1"/>
  <c r="K448" i="1"/>
  <c r="J448" i="1"/>
  <c r="Y420" i="1"/>
  <c r="J420" i="1"/>
  <c r="Y416" i="1"/>
  <c r="J416" i="1"/>
  <c r="K416" i="1"/>
  <c r="Y410" i="1"/>
  <c r="K410" i="1"/>
  <c r="K402" i="1"/>
  <c r="J402" i="1"/>
  <c r="Y386" i="1"/>
  <c r="K386" i="1"/>
  <c r="J386" i="1"/>
  <c r="K362" i="1"/>
  <c r="Y362" i="1"/>
  <c r="Y346" i="1"/>
  <c r="K346" i="1"/>
  <c r="K340" i="1"/>
  <c r="J340" i="1"/>
  <c r="Y334" i="1"/>
  <c r="J334" i="1"/>
  <c r="Y326" i="1"/>
  <c r="K326" i="1"/>
  <c r="Y310" i="1"/>
  <c r="K310" i="1"/>
  <c r="Y302" i="1"/>
  <c r="K302" i="1"/>
  <c r="Y296" i="1"/>
  <c r="K296" i="1"/>
  <c r="J288" i="1"/>
  <c r="K288" i="1"/>
  <c r="Y288" i="1"/>
  <c r="Y254" i="1"/>
  <c r="K254" i="1"/>
  <c r="J254" i="1"/>
  <c r="Y236" i="1"/>
  <c r="J236" i="1"/>
  <c r="Y230" i="1"/>
  <c r="K230" i="1"/>
  <c r="J230" i="1"/>
  <c r="K216" i="1"/>
  <c r="Y216" i="1"/>
  <c r="J216" i="1"/>
  <c r="J208" i="1"/>
  <c r="K208" i="1"/>
  <c r="Y200" i="1"/>
  <c r="K200" i="1"/>
  <c r="J184" i="1"/>
  <c r="K184" i="1"/>
  <c r="Y176" i="1"/>
  <c r="K176" i="1"/>
  <c r="J176" i="1"/>
  <c r="Y170" i="1"/>
  <c r="K170" i="1"/>
  <c r="J170" i="1"/>
  <c r="Y154" i="1"/>
  <c r="J154" i="1"/>
  <c r="K154" i="1"/>
  <c r="J148" i="1"/>
  <c r="K148" i="1"/>
  <c r="Y128" i="1"/>
  <c r="K128" i="1"/>
  <c r="Y122" i="1"/>
  <c r="K122" i="1"/>
  <c r="J122" i="1"/>
  <c r="J114" i="1"/>
  <c r="K114" i="1"/>
  <c r="Y106" i="1"/>
  <c r="J106" i="1"/>
  <c r="J100" i="1"/>
  <c r="K100" i="1"/>
  <c r="Y92" i="1"/>
  <c r="J92" i="1"/>
  <c r="J78" i="1"/>
  <c r="K78" i="1"/>
  <c r="Y72" i="1"/>
  <c r="K72" i="1"/>
  <c r="J64" i="1"/>
  <c r="K64" i="1"/>
  <c r="Y56" i="1"/>
  <c r="K56" i="1"/>
  <c r="Y48" i="1"/>
  <c r="J48" i="1"/>
  <c r="J42" i="1"/>
  <c r="K42" i="1"/>
  <c r="Y38" i="1"/>
  <c r="K38" i="1"/>
  <c r="J30" i="1"/>
  <c r="K30" i="1"/>
  <c r="Y24" i="1"/>
  <c r="J24" i="1"/>
  <c r="J16" i="1"/>
  <c r="K16" i="1"/>
  <c r="J4" i="1"/>
  <c r="K4" i="1"/>
  <c r="Y50" i="1"/>
  <c r="J568" i="1"/>
  <c r="J494" i="1"/>
  <c r="J398" i="1"/>
  <c r="J280" i="1"/>
  <c r="J190" i="1"/>
  <c r="K66" i="1"/>
  <c r="J538" i="1"/>
  <c r="Y396" i="1"/>
  <c r="J566" i="1"/>
  <c r="J422" i="1"/>
  <c r="J374" i="1"/>
  <c r="J326" i="1"/>
  <c r="J278" i="1"/>
  <c r="J222" i="1"/>
  <c r="K420" i="1"/>
  <c r="K348" i="1"/>
  <c r="K276" i="1"/>
  <c r="K204" i="1"/>
  <c r="K132" i="1"/>
  <c r="J558" i="1"/>
  <c r="J510" i="1"/>
  <c r="J462" i="1"/>
  <c r="J414" i="1"/>
  <c r="J366" i="1"/>
  <c r="J318" i="1"/>
  <c r="J270" i="1"/>
  <c r="J242" i="1"/>
  <c r="K552" i="1"/>
  <c r="K522" i="1"/>
  <c r="K480" i="1"/>
  <c r="K450" i="1"/>
  <c r="K408" i="1"/>
  <c r="K336" i="1"/>
  <c r="K306" i="1"/>
  <c r="K264" i="1"/>
  <c r="K234" i="1"/>
  <c r="K162" i="1"/>
  <c r="K120" i="1"/>
  <c r="K18" i="1"/>
  <c r="Y745" i="1"/>
  <c r="K745" i="1"/>
  <c r="Y743" i="1"/>
  <c r="K743" i="1"/>
  <c r="K739" i="1"/>
  <c r="J739" i="1"/>
  <c r="K737" i="1"/>
  <c r="J737" i="1"/>
  <c r="Y727" i="1"/>
  <c r="K727" i="1"/>
  <c r="J727" i="1"/>
  <c r="K725" i="1"/>
  <c r="J725" i="1"/>
  <c r="Y715" i="1"/>
  <c r="J715" i="1"/>
  <c r="K713" i="1"/>
  <c r="J713" i="1"/>
  <c r="K703" i="1"/>
  <c r="J703" i="1"/>
  <c r="K701" i="1"/>
  <c r="J701" i="1"/>
  <c r="Y697" i="1"/>
  <c r="K697" i="1"/>
  <c r="K691" i="1"/>
  <c r="J691" i="1"/>
  <c r="K689" i="1"/>
  <c r="J689" i="1"/>
  <c r="Y681" i="1"/>
  <c r="K681" i="1"/>
  <c r="Y679" i="1"/>
  <c r="K679" i="1"/>
  <c r="J679" i="1"/>
  <c r="K677" i="1"/>
  <c r="J677" i="1"/>
  <c r="Y667" i="1"/>
  <c r="J667" i="1"/>
  <c r="K665" i="1"/>
  <c r="J665" i="1"/>
  <c r="K655" i="1"/>
  <c r="J655" i="1"/>
  <c r="K653" i="1"/>
  <c r="J653" i="1"/>
  <c r="K641" i="1"/>
  <c r="J641" i="1"/>
  <c r="Y633" i="1"/>
  <c r="K633" i="1"/>
  <c r="Y631" i="1"/>
  <c r="K631" i="1"/>
  <c r="J631" i="1"/>
  <c r="K629" i="1"/>
  <c r="J629" i="1"/>
  <c r="Y619" i="1"/>
  <c r="K619" i="1"/>
  <c r="J619" i="1"/>
  <c r="K617" i="1"/>
  <c r="J617" i="1"/>
  <c r="Y613" i="1"/>
  <c r="K613" i="1"/>
  <c r="K607" i="1"/>
  <c r="J607" i="1"/>
  <c r="K605" i="1"/>
  <c r="J605" i="1"/>
  <c r="Y601" i="1"/>
  <c r="J601" i="1"/>
  <c r="Y599" i="1"/>
  <c r="K599" i="1"/>
  <c r="Y597" i="1"/>
  <c r="K597" i="1"/>
  <c r="K593" i="1"/>
  <c r="J593" i="1"/>
  <c r="K591" i="1"/>
  <c r="J591" i="1"/>
  <c r="Y585" i="1"/>
  <c r="K585" i="1"/>
  <c r="Y583" i="1"/>
  <c r="K583" i="1"/>
  <c r="K579" i="1"/>
  <c r="J579" i="1"/>
  <c r="K577" i="1"/>
  <c r="J577" i="1"/>
  <c r="Y565" i="1"/>
  <c r="J565" i="1"/>
  <c r="J563" i="1"/>
  <c r="K563" i="1"/>
  <c r="K561" i="1"/>
  <c r="J561" i="1"/>
  <c r="J559" i="1"/>
  <c r="K559" i="1"/>
  <c r="Y553" i="1"/>
  <c r="J553" i="1"/>
  <c r="K553" i="1"/>
  <c r="Y551" i="1"/>
  <c r="J551" i="1"/>
  <c r="K547" i="1"/>
  <c r="J547" i="1"/>
  <c r="K545" i="1"/>
  <c r="J545" i="1"/>
  <c r="K541" i="1"/>
  <c r="J541" i="1"/>
  <c r="Y537" i="1"/>
  <c r="K537" i="1"/>
  <c r="Y535" i="1"/>
  <c r="K535" i="1"/>
  <c r="K531" i="1"/>
  <c r="J531" i="1"/>
  <c r="J527" i="1"/>
  <c r="K527" i="1"/>
  <c r="Y527" i="1"/>
  <c r="K525" i="1"/>
  <c r="Y525" i="1"/>
  <c r="K513" i="1"/>
  <c r="J513" i="1"/>
  <c r="K511" i="1"/>
  <c r="J511" i="1"/>
  <c r="Y505" i="1"/>
  <c r="K505" i="1"/>
  <c r="J505" i="1"/>
  <c r="K497" i="1"/>
  <c r="J497" i="1"/>
  <c r="J491" i="1"/>
  <c r="K491" i="1"/>
  <c r="Y487" i="1"/>
  <c r="K487" i="1"/>
  <c r="K483" i="1"/>
  <c r="J483" i="1"/>
  <c r="J481" i="1"/>
  <c r="K481" i="1"/>
  <c r="Y469" i="1"/>
  <c r="K469" i="1"/>
  <c r="J469" i="1"/>
  <c r="Y467" i="1"/>
  <c r="J467" i="1"/>
  <c r="J465" i="1"/>
  <c r="K465" i="1"/>
  <c r="J463" i="1"/>
  <c r="K463" i="1"/>
  <c r="J455" i="1"/>
  <c r="K455" i="1"/>
  <c r="Y451" i="1"/>
  <c r="J451" i="1"/>
  <c r="K449" i="1"/>
  <c r="J449" i="1"/>
  <c r="Y443" i="1"/>
  <c r="J443" i="1"/>
  <c r="Y441" i="1"/>
  <c r="K441" i="1"/>
  <c r="Y439" i="1"/>
  <c r="K439" i="1"/>
  <c r="Y433" i="1"/>
  <c r="K433" i="1"/>
  <c r="J433" i="1"/>
  <c r="Y431" i="1"/>
  <c r="J431" i="1"/>
  <c r="Y421" i="1"/>
  <c r="J421" i="1"/>
  <c r="J419" i="1"/>
  <c r="K419" i="1"/>
  <c r="Y419" i="1"/>
  <c r="Y417" i="1"/>
  <c r="K417" i="1"/>
  <c r="J417" i="1"/>
  <c r="Y415" i="1"/>
  <c r="J415" i="1"/>
  <c r="K415" i="1"/>
  <c r="Y409" i="1"/>
  <c r="J409" i="1"/>
  <c r="K409" i="1"/>
  <c r="Y403" i="1"/>
  <c r="K403" i="1"/>
  <c r="J403" i="1"/>
  <c r="K401" i="1"/>
  <c r="J401" i="1"/>
  <c r="Y395" i="1"/>
  <c r="J395" i="1"/>
  <c r="Y391" i="1"/>
  <c r="K391" i="1"/>
  <c r="Y385" i="1"/>
  <c r="J385" i="1"/>
  <c r="Y383" i="1"/>
  <c r="J383" i="1"/>
  <c r="K383" i="1"/>
  <c r="Y381" i="1"/>
  <c r="K381" i="1"/>
  <c r="K369" i="1"/>
  <c r="J369" i="1"/>
  <c r="Y369" i="1"/>
  <c r="Y367" i="1"/>
  <c r="K367" i="1"/>
  <c r="J367" i="1"/>
  <c r="Y361" i="1"/>
  <c r="K361" i="1"/>
  <c r="J361" i="1"/>
  <c r="Y482" i="1"/>
  <c r="Y370" i="1"/>
  <c r="J599" i="1"/>
  <c r="J581" i="1"/>
  <c r="J555" i="1"/>
  <c r="J533" i="1"/>
  <c r="J507" i="1"/>
  <c r="J485" i="1"/>
  <c r="J459" i="1"/>
  <c r="J437" i="1"/>
  <c r="J411" i="1"/>
  <c r="J389" i="1"/>
  <c r="J363" i="1"/>
  <c r="J341" i="1"/>
  <c r="J315" i="1"/>
  <c r="J293" i="1"/>
  <c r="J265" i="1"/>
  <c r="J239" i="1"/>
  <c r="J178" i="1"/>
  <c r="J143" i="1"/>
  <c r="J115" i="1"/>
  <c r="J80" i="1"/>
  <c r="J49" i="1"/>
  <c r="J14" i="1"/>
  <c r="K729" i="1"/>
  <c r="K693" i="1"/>
  <c r="K587" i="1"/>
  <c r="K549" i="1"/>
  <c r="K515" i="1"/>
  <c r="K477" i="1"/>
  <c r="K443" i="1"/>
  <c r="K371" i="1"/>
  <c r="K333" i="1"/>
  <c r="K299" i="1"/>
  <c r="K261" i="1"/>
  <c r="K227" i="1"/>
  <c r="K189" i="1"/>
  <c r="K155" i="1"/>
  <c r="K117" i="1"/>
  <c r="K83" i="1"/>
  <c r="K45" i="1"/>
  <c r="K11" i="1"/>
  <c r="Y562" i="1"/>
  <c r="K562" i="1"/>
  <c r="J562" i="1"/>
  <c r="Y530" i="1"/>
  <c r="K530" i="1"/>
  <c r="J530" i="1"/>
  <c r="Y512" i="1"/>
  <c r="K512" i="1"/>
  <c r="J512" i="1"/>
  <c r="Y492" i="1"/>
  <c r="J492" i="1"/>
  <c r="K484" i="1"/>
  <c r="J484" i="1"/>
  <c r="Y478" i="1"/>
  <c r="J478" i="1"/>
  <c r="Y470" i="1"/>
  <c r="K470" i="1"/>
  <c r="Y454" i="1"/>
  <c r="K454" i="1"/>
  <c r="Y446" i="1"/>
  <c r="K446" i="1"/>
  <c r="Y440" i="1"/>
  <c r="K440" i="1"/>
  <c r="Y432" i="1"/>
  <c r="J432" i="1"/>
  <c r="K432" i="1"/>
  <c r="K418" i="1"/>
  <c r="Y418" i="1"/>
  <c r="J418" i="1"/>
  <c r="K400" i="1"/>
  <c r="J400" i="1"/>
  <c r="Y350" i="1"/>
  <c r="K350" i="1"/>
  <c r="Y344" i="1"/>
  <c r="K344" i="1"/>
  <c r="K290" i="1"/>
  <c r="J290" i="1"/>
  <c r="Y290" i="1"/>
  <c r="Y272" i="1"/>
  <c r="J272" i="1"/>
  <c r="K272" i="1"/>
  <c r="J256" i="1"/>
  <c r="K256" i="1"/>
  <c r="Y248" i="1"/>
  <c r="J248" i="1"/>
  <c r="K248" i="1"/>
  <c r="J232" i="1"/>
  <c r="K232" i="1"/>
  <c r="Y224" i="1"/>
  <c r="K224" i="1"/>
  <c r="Y206" i="1"/>
  <c r="K206" i="1"/>
  <c r="J198" i="1"/>
  <c r="K198" i="1"/>
  <c r="Y192" i="1"/>
  <c r="J192" i="1"/>
  <c r="Y182" i="1"/>
  <c r="K182" i="1"/>
  <c r="J174" i="1"/>
  <c r="K174" i="1"/>
  <c r="Y166" i="1"/>
  <c r="K166" i="1"/>
  <c r="J160" i="1"/>
  <c r="K160" i="1"/>
  <c r="Y152" i="1"/>
  <c r="K152" i="1"/>
  <c r="J152" i="1"/>
  <c r="Y146" i="1"/>
  <c r="K146" i="1"/>
  <c r="J126" i="1"/>
  <c r="K126" i="1"/>
  <c r="Y110" i="1"/>
  <c r="K110" i="1"/>
  <c r="J110" i="1"/>
  <c r="J102" i="1"/>
  <c r="K102" i="1"/>
  <c r="Y94" i="1"/>
  <c r="K94" i="1"/>
  <c r="K86" i="1"/>
  <c r="J86" i="1"/>
  <c r="Y62" i="1"/>
  <c r="K62" i="1"/>
  <c r="K26" i="1"/>
  <c r="J26" i="1"/>
  <c r="Y26" i="1"/>
  <c r="Y8" i="1"/>
  <c r="K8" i="1"/>
  <c r="K138" i="1"/>
  <c r="Y480" i="1"/>
  <c r="Y337" i="1"/>
  <c r="Y95" i="1"/>
  <c r="J743" i="1"/>
  <c r="J723" i="1"/>
  <c r="J707" i="1"/>
  <c r="J687" i="1"/>
  <c r="J671" i="1"/>
  <c r="J651" i="1"/>
  <c r="J635" i="1"/>
  <c r="J615" i="1"/>
  <c r="J554" i="1"/>
  <c r="J525" i="1"/>
  <c r="J506" i="1"/>
  <c r="J458" i="1"/>
  <c r="J429" i="1"/>
  <c r="J410" i="1"/>
  <c r="J381" i="1"/>
  <c r="J362" i="1"/>
  <c r="J314" i="1"/>
  <c r="J264" i="1"/>
  <c r="J229" i="1"/>
  <c r="J205" i="1"/>
  <c r="J167" i="1"/>
  <c r="J142" i="1"/>
  <c r="J104" i="1"/>
  <c r="J79" i="1"/>
  <c r="J38" i="1"/>
  <c r="J13" i="1"/>
  <c r="K647" i="1"/>
  <c r="K575" i="1"/>
  <c r="K548" i="1"/>
  <c r="K503" i="1"/>
  <c r="K476" i="1"/>
  <c r="K431" i="1"/>
  <c r="K404" i="1"/>
  <c r="K359" i="1"/>
  <c r="K332" i="1"/>
  <c r="K287" i="1"/>
  <c r="K260" i="1"/>
  <c r="K215" i="1"/>
  <c r="K188" i="1"/>
  <c r="K143" i="1"/>
  <c r="K116" i="1"/>
  <c r="K71" i="1"/>
  <c r="K44" i="1"/>
  <c r="Y575" i="1"/>
  <c r="Y573" i="1"/>
  <c r="Y721" i="1"/>
  <c r="Y645" i="1"/>
  <c r="Y481" i="1"/>
  <c r="Y737" i="1"/>
  <c r="Y725" i="1"/>
  <c r="Y713" i="1"/>
  <c r="Y707" i="1"/>
  <c r="Y701" i="1"/>
  <c r="Y687" i="1"/>
  <c r="Y677" i="1"/>
  <c r="Y671" i="1"/>
  <c r="Y665" i="1"/>
  <c r="Y659" i="1"/>
  <c r="Y653" i="1"/>
  <c r="Y641" i="1"/>
  <c r="Y635" i="1"/>
  <c r="Y629" i="1"/>
  <c r="Y623" i="1"/>
  <c r="Y617" i="1"/>
  <c r="Y605" i="1"/>
  <c r="Y593" i="1"/>
  <c r="Y579" i="1"/>
  <c r="Y567" i="1"/>
  <c r="Y561" i="1"/>
  <c r="Y555" i="1"/>
  <c r="Y543" i="1"/>
  <c r="Y529" i="1"/>
  <c r="Y515" i="1"/>
  <c r="Y509" i="1"/>
  <c r="Y499" i="1"/>
  <c r="Y493" i="1"/>
  <c r="Y479" i="1"/>
  <c r="Y477" i="1"/>
  <c r="Y471" i="1"/>
  <c r="Y459" i="1"/>
  <c r="Y657" i="1"/>
  <c r="Y491" i="1"/>
  <c r="Y731" i="1"/>
  <c r="Y577" i="1"/>
  <c r="Y739" i="1"/>
  <c r="Y733" i="1"/>
  <c r="Y717" i="1"/>
  <c r="Y711" i="1"/>
  <c r="Y705" i="1"/>
  <c r="Y699" i="1"/>
  <c r="Y689" i="1"/>
  <c r="Y675" i="1"/>
  <c r="Y669" i="1"/>
  <c r="Y663" i="1"/>
  <c r="Y651" i="1"/>
  <c r="Y639" i="1"/>
  <c r="Y627" i="1"/>
  <c r="Y607" i="1"/>
  <c r="Y603" i="1"/>
  <c r="Y591" i="1"/>
  <c r="Y559" i="1"/>
  <c r="Y547" i="1"/>
  <c r="Y541" i="1"/>
  <c r="Y531" i="1"/>
  <c r="Y519" i="1"/>
  <c r="Y513" i="1"/>
  <c r="Y507" i="1"/>
  <c r="Y495" i="1"/>
  <c r="Y473" i="1"/>
  <c r="Y649" i="1"/>
  <c r="Y719" i="1"/>
  <c r="Y539" i="1"/>
  <c r="Y735" i="1"/>
  <c r="Y723" i="1"/>
  <c r="Y703" i="1"/>
  <c r="Y691" i="1"/>
  <c r="Y685" i="1"/>
  <c r="Y673" i="1"/>
  <c r="Y655" i="1"/>
  <c r="Y643" i="1"/>
  <c r="Y637" i="1"/>
  <c r="Y625" i="1"/>
  <c r="Y621" i="1"/>
  <c r="Y615" i="1"/>
  <c r="Y595" i="1"/>
  <c r="Y589" i="1"/>
  <c r="Y587" i="1"/>
  <c r="Y581" i="1"/>
  <c r="Y569" i="1"/>
  <c r="Y563" i="1"/>
  <c r="Y557" i="1"/>
  <c r="Y545" i="1"/>
  <c r="Y533" i="1"/>
  <c r="Y521" i="1"/>
  <c r="Y511" i="1"/>
  <c r="Y497" i="1"/>
  <c r="Y485" i="1"/>
  <c r="Y483" i="1"/>
  <c r="Y475" i="1"/>
  <c r="Y465" i="1"/>
  <c r="Y463" i="1"/>
  <c r="Y461" i="1"/>
  <c r="Y457" i="1"/>
  <c r="Y455" i="1"/>
  <c r="Y399" i="1"/>
  <c r="Y389" i="1"/>
  <c r="Y303" i="1"/>
  <c r="Y293" i="1"/>
  <c r="Y267" i="1"/>
  <c r="Y257" i="1"/>
  <c r="Y195" i="1"/>
  <c r="Y185" i="1"/>
  <c r="Y159" i="1"/>
  <c r="Y123" i="1"/>
  <c r="Y113" i="1"/>
  <c r="Y63" i="1"/>
  <c r="Y15" i="1"/>
  <c r="Y277" i="1"/>
  <c r="Y157" i="1"/>
  <c r="Y119" i="1"/>
  <c r="Y69" i="1"/>
  <c r="Y447" i="1"/>
  <c r="Y435" i="1"/>
  <c r="Y425" i="1"/>
  <c r="Y411" i="1"/>
  <c r="Y401" i="1"/>
  <c r="Y363" i="1"/>
  <c r="Y339" i="1"/>
  <c r="Y329" i="1"/>
  <c r="Y245" i="1"/>
  <c r="Y209" i="1"/>
  <c r="Y173" i="1"/>
  <c r="Y135" i="1"/>
  <c r="Y125" i="1"/>
  <c r="Y111" i="1"/>
  <c r="Y101" i="1"/>
  <c r="Y89" i="1"/>
  <c r="Y87" i="1"/>
  <c r="Y77" i="1"/>
  <c r="Y53" i="1"/>
  <c r="Y27" i="1"/>
  <c r="Y285" i="1"/>
  <c r="Y203" i="1"/>
  <c r="Y588" i="1"/>
  <c r="Y348" i="1"/>
  <c r="Y313" i="1"/>
  <c r="Y276" i="1"/>
  <c r="Y61" i="1"/>
  <c r="Y23" i="1"/>
  <c r="Y315" i="1"/>
  <c r="Y305" i="1"/>
  <c r="Y149" i="1"/>
  <c r="Y29" i="1"/>
  <c r="Y3" i="1"/>
  <c r="Y249" i="1"/>
  <c r="Y25" i="1"/>
  <c r="Y506" i="1"/>
  <c r="Y393" i="1"/>
  <c r="Y347" i="1"/>
  <c r="Y312" i="1"/>
  <c r="Y275" i="1"/>
  <c r="Y153" i="1"/>
  <c r="Y60" i="1"/>
  <c r="Y375" i="1"/>
  <c r="Y365" i="1"/>
  <c r="Y353" i="1"/>
  <c r="Y327" i="1"/>
  <c r="Y317" i="1"/>
  <c r="Y291" i="1"/>
  <c r="Y279" i="1"/>
  <c r="Y269" i="1"/>
  <c r="Y243" i="1"/>
  <c r="Y233" i="1"/>
  <c r="Y219" i="1"/>
  <c r="Y207" i="1"/>
  <c r="Y197" i="1"/>
  <c r="Y161" i="1"/>
  <c r="Y147" i="1"/>
  <c r="Y137" i="1"/>
  <c r="Y39" i="1"/>
  <c r="Y17" i="1"/>
  <c r="Y121" i="1"/>
  <c r="Y311" i="1"/>
  <c r="Y59" i="1"/>
  <c r="Y449" i="1"/>
  <c r="Y437" i="1"/>
  <c r="Y423" i="1"/>
  <c r="Y413" i="1"/>
  <c r="Y387" i="1"/>
  <c r="Y377" i="1"/>
  <c r="Y351" i="1"/>
  <c r="Y341" i="1"/>
  <c r="Y281" i="1"/>
  <c r="Y255" i="1"/>
  <c r="Y231" i="1"/>
  <c r="Y221" i="1"/>
  <c r="Y183" i="1"/>
  <c r="Y171" i="1"/>
  <c r="Y99" i="1"/>
  <c r="Y75" i="1"/>
  <c r="Y65" i="1"/>
  <c r="Y51" i="1"/>
  <c r="Y41" i="1"/>
  <c r="Y5" i="1"/>
  <c r="Y2" i="1"/>
  <c r="Y736" i="1"/>
  <c r="Y724" i="1"/>
  <c r="Y712" i="1"/>
  <c r="Y700" i="1"/>
  <c r="Y688" i="1"/>
  <c r="Y676" i="1"/>
  <c r="Y664" i="1"/>
  <c r="Y652" i="1"/>
  <c r="Y640" i="1"/>
  <c r="Y628" i="1"/>
  <c r="Y616" i="1"/>
  <c r="Y604" i="1"/>
  <c r="Y592" i="1"/>
  <c r="Y580" i="1"/>
  <c r="Y568" i="1"/>
  <c r="Y556" i="1"/>
  <c r="Y544" i="1"/>
  <c r="Y532" i="1"/>
  <c r="Y520" i="1"/>
  <c r="Y508" i="1"/>
  <c r="Y496" i="1"/>
  <c r="Y486" i="1"/>
  <c r="Y484" i="1"/>
  <c r="Y474" i="1"/>
  <c r="Y472" i="1"/>
  <c r="Y462" i="1"/>
  <c r="Y460" i="1"/>
  <c r="Y450" i="1"/>
  <c r="Y448" i="1"/>
  <c r="Y438" i="1"/>
  <c r="Y436" i="1"/>
  <c r="Y426" i="1"/>
  <c r="Y424" i="1"/>
  <c r="Y414" i="1"/>
  <c r="Y412" i="1"/>
  <c r="Y402" i="1"/>
  <c r="Y400" i="1"/>
  <c r="Y390" i="1"/>
  <c r="Y388" i="1"/>
  <c r="Y378" i="1"/>
  <c r="Y376" i="1"/>
  <c r="Y366" i="1"/>
  <c r="Y364" i="1"/>
  <c r="Y354" i="1"/>
  <c r="Y352" i="1"/>
  <c r="Y342" i="1"/>
  <c r="Y340" i="1"/>
  <c r="Y330" i="1"/>
  <c r="Y328" i="1"/>
  <c r="Y318" i="1"/>
  <c r="Y316" i="1"/>
  <c r="Y306" i="1"/>
  <c r="Y304" i="1"/>
  <c r="Y294" i="1"/>
  <c r="Y292" i="1"/>
  <c r="Y282" i="1"/>
  <c r="Y280" i="1"/>
  <c r="Y270" i="1"/>
  <c r="Y268" i="1"/>
  <c r="Y258" i="1"/>
  <c r="Y256" i="1"/>
  <c r="Y246" i="1"/>
  <c r="Y244" i="1"/>
  <c r="Y234" i="1"/>
  <c r="Y232" i="1"/>
  <c r="Y222" i="1"/>
  <c r="Y220" i="1"/>
  <c r="Y210" i="1"/>
  <c r="Y208" i="1"/>
  <c r="Y198" i="1"/>
  <c r="Y196" i="1"/>
  <c r="Y186" i="1"/>
  <c r="Y184" i="1"/>
  <c r="Y174" i="1"/>
  <c r="Y172" i="1"/>
  <c r="Y162" i="1"/>
  <c r="Y160" i="1"/>
  <c r="Y150" i="1"/>
  <c r="Y148" i="1"/>
  <c r="Y138" i="1"/>
  <c r="Y136" i="1"/>
  <c r="Y126" i="1"/>
  <c r="Y124" i="1"/>
  <c r="Y114" i="1"/>
  <c r="Y112" i="1"/>
  <c r="Y102" i="1"/>
  <c r="Y100" i="1"/>
  <c r="Y90" i="1"/>
  <c r="Y88" i="1"/>
  <c r="Y78" i="1"/>
  <c r="Y76" i="1"/>
  <c r="Y66" i="1"/>
  <c r="Y64" i="1"/>
  <c r="Y54" i="1"/>
  <c r="Y52" i="1"/>
  <c r="Y42" i="1"/>
  <c r="Y40" i="1"/>
  <c r="Y30" i="1"/>
  <c r="Y28" i="1"/>
  <c r="Y18" i="1"/>
  <c r="Y16" i="1"/>
  <c r="Y6" i="1"/>
  <c r="Y4" i="1"/>
  <c r="Y698" i="1"/>
  <c r="P2" i="1"/>
</calcChain>
</file>

<file path=xl/sharedStrings.xml><?xml version="1.0" encoding="utf-8"?>
<sst xmlns="http://schemas.openxmlformats.org/spreadsheetml/2006/main" count="49" uniqueCount="21">
  <si>
    <t>AVG</t>
  </si>
  <si>
    <t>NAVG</t>
  </si>
  <si>
    <t>SEV</t>
  </si>
  <si>
    <t>DNG</t>
  </si>
  <si>
    <t>Hour</t>
  </si>
  <si>
    <t>Week</t>
  </si>
  <si>
    <t>EDB</t>
  </si>
  <si>
    <t>IPB</t>
  </si>
  <si>
    <t>DEP</t>
  </si>
  <si>
    <t>EDW</t>
  </si>
  <si>
    <t>CC</t>
  </si>
  <si>
    <t>DTB</t>
  </si>
  <si>
    <t>LAT</t>
  </si>
  <si>
    <t>Day</t>
  </si>
  <si>
    <t>DateTime</t>
  </si>
  <si>
    <t>OVR</t>
  </si>
  <si>
    <t>NML</t>
  </si>
  <si>
    <t>BSY</t>
  </si>
  <si>
    <t>Over</t>
  </si>
  <si>
    <t>Sev</t>
  </si>
  <si>
    <t>Dng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</si>
</sst>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Border="1"/>
    <xf numFmtId="0" fontId="0" fillId="0" borderId="0" xfId="0" applyFill="1"/>
    <xf numFmtId="22" fontId="0" fillId="0" borderId="0" xfId="0" applyNumberFormat="1" applyBorder="1"/>
    <xf numFmtId="22" fontId="0" fillId="0" borderId="0" xfId="0" applyNumberFormat="1" applyFill="1" applyBorder="1"/>
    <xf numFmtId="0" fontId="0" fillId="0" borderId="0" xfId="0" applyFill="1" applyBorder="1" applyAlignment="1">
      <alignment wrapText="1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quint\OneDrive\Documents\Masters%20Degree\MSABA\R%20Data%20files%20used\HAM%20(version%202%20hr%20and%20week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M (version 2 hr and week"/>
    </sheetNames>
    <sheetDataSet>
      <sheetData sheetId="0">
        <row r="1">
          <cell r="A1" t="str">
            <v>Date and Time</v>
          </cell>
          <cell r="B1" t="str">
            <v>AVG</v>
          </cell>
          <cell r="C1" t="str">
            <v>NAVG</v>
          </cell>
          <cell r="D1" t="str">
            <v>NMAX</v>
          </cell>
          <cell r="E1" t="str">
            <v>NMIN</v>
          </cell>
          <cell r="F1" t="str">
            <v>SEV</v>
          </cell>
          <cell r="G1" t="str">
            <v>DNG</v>
          </cell>
          <cell r="H1" t="str">
            <v>Hour</v>
          </cell>
          <cell r="I1" t="str">
            <v>week</v>
          </cell>
        </row>
        <row r="2">
          <cell r="A2">
            <v>42491</v>
          </cell>
          <cell r="B2">
            <v>114.4225</v>
          </cell>
          <cell r="C2">
            <v>2</v>
          </cell>
          <cell r="D2">
            <v>2</v>
          </cell>
          <cell r="E2">
            <v>2</v>
          </cell>
          <cell r="F2">
            <v>0</v>
          </cell>
          <cell r="G2">
            <v>0</v>
          </cell>
          <cell r="H2">
            <v>0</v>
          </cell>
          <cell r="I2">
            <v>1</v>
          </cell>
        </row>
        <row r="3">
          <cell r="A3">
            <v>42491.041666666664</v>
          </cell>
          <cell r="B3">
            <v>114.185</v>
          </cell>
          <cell r="C3">
            <v>2</v>
          </cell>
          <cell r="D3">
            <v>2</v>
          </cell>
          <cell r="E3">
            <v>2</v>
          </cell>
          <cell r="F3">
            <v>0</v>
          </cell>
          <cell r="G3">
            <v>0</v>
          </cell>
          <cell r="H3">
            <v>1</v>
          </cell>
          <cell r="I3">
            <v>1</v>
          </cell>
        </row>
        <row r="4">
          <cell r="A4">
            <v>42491.083333333336</v>
          </cell>
          <cell r="B4">
            <v>122.48</v>
          </cell>
          <cell r="C4">
            <v>2</v>
          </cell>
          <cell r="D4">
            <v>2</v>
          </cell>
          <cell r="E4">
            <v>2</v>
          </cell>
          <cell r="F4">
            <v>0</v>
          </cell>
          <cell r="G4">
            <v>0</v>
          </cell>
          <cell r="H4">
            <v>2</v>
          </cell>
          <cell r="I4">
            <v>1</v>
          </cell>
        </row>
        <row r="5">
          <cell r="A5">
            <v>42491.125</v>
          </cell>
          <cell r="B5">
            <v>121.37</v>
          </cell>
          <cell r="C5">
            <v>2</v>
          </cell>
          <cell r="D5">
            <v>2</v>
          </cell>
          <cell r="E5">
            <v>2</v>
          </cell>
          <cell r="F5">
            <v>0</v>
          </cell>
          <cell r="G5">
            <v>0</v>
          </cell>
          <cell r="H5">
            <v>3</v>
          </cell>
          <cell r="I5">
            <v>1</v>
          </cell>
        </row>
        <row r="6">
          <cell r="A6">
            <v>42491.166666666664</v>
          </cell>
          <cell r="B6">
            <v>110.58</v>
          </cell>
          <cell r="C6">
            <v>2</v>
          </cell>
          <cell r="D6">
            <v>2</v>
          </cell>
          <cell r="E6">
            <v>2</v>
          </cell>
          <cell r="F6">
            <v>0</v>
          </cell>
          <cell r="G6">
            <v>0</v>
          </cell>
          <cell r="H6">
            <v>4</v>
          </cell>
          <cell r="I6">
            <v>1</v>
          </cell>
        </row>
        <row r="7">
          <cell r="A7">
            <v>42491.208333333336</v>
          </cell>
          <cell r="B7">
            <v>95.972499999999997</v>
          </cell>
          <cell r="C7">
            <v>1</v>
          </cell>
          <cell r="D7">
            <v>2</v>
          </cell>
          <cell r="E7">
            <v>1</v>
          </cell>
          <cell r="F7">
            <v>0</v>
          </cell>
          <cell r="G7">
            <v>0</v>
          </cell>
          <cell r="H7">
            <v>5</v>
          </cell>
          <cell r="I7">
            <v>1</v>
          </cell>
        </row>
        <row r="8">
          <cell r="A8">
            <v>42491.25</v>
          </cell>
          <cell r="B8">
            <v>93.147499999999994</v>
          </cell>
          <cell r="C8">
            <v>1</v>
          </cell>
          <cell r="D8">
            <v>2</v>
          </cell>
          <cell r="E8">
            <v>1</v>
          </cell>
          <cell r="F8">
            <v>0</v>
          </cell>
          <cell r="G8">
            <v>0</v>
          </cell>
          <cell r="H8">
            <v>6</v>
          </cell>
          <cell r="I8">
            <v>1</v>
          </cell>
        </row>
        <row r="9">
          <cell r="A9">
            <v>42491.291666666664</v>
          </cell>
          <cell r="B9">
            <v>93.117500000000007</v>
          </cell>
          <cell r="C9">
            <v>1</v>
          </cell>
          <cell r="D9">
            <v>1</v>
          </cell>
          <cell r="E9">
            <v>1</v>
          </cell>
          <cell r="F9">
            <v>0</v>
          </cell>
          <cell r="G9">
            <v>0</v>
          </cell>
          <cell r="H9">
            <v>7</v>
          </cell>
          <cell r="I9">
            <v>1</v>
          </cell>
        </row>
        <row r="10">
          <cell r="A10">
            <v>42491.333333333336</v>
          </cell>
          <cell r="B10">
            <v>126.37</v>
          </cell>
          <cell r="C10">
            <v>2</v>
          </cell>
          <cell r="D10">
            <v>2</v>
          </cell>
          <cell r="E10">
            <v>2</v>
          </cell>
          <cell r="F10">
            <v>0</v>
          </cell>
          <cell r="G10">
            <v>0</v>
          </cell>
          <cell r="H10">
            <v>8</v>
          </cell>
          <cell r="I10">
            <v>1</v>
          </cell>
        </row>
        <row r="11">
          <cell r="A11">
            <v>42491.375</v>
          </cell>
          <cell r="B11">
            <v>135.0975</v>
          </cell>
          <cell r="C11">
            <v>2</v>
          </cell>
          <cell r="D11">
            <v>2</v>
          </cell>
          <cell r="E11">
            <v>2</v>
          </cell>
          <cell r="F11">
            <v>0</v>
          </cell>
          <cell r="G11">
            <v>0</v>
          </cell>
          <cell r="H11">
            <v>9</v>
          </cell>
          <cell r="I11">
            <v>1</v>
          </cell>
        </row>
        <row r="12">
          <cell r="A12">
            <v>42491.416666666664</v>
          </cell>
          <cell r="B12">
            <v>128.28749999999999</v>
          </cell>
          <cell r="C12">
            <v>2</v>
          </cell>
          <cell r="D12">
            <v>3</v>
          </cell>
          <cell r="E12">
            <v>2</v>
          </cell>
          <cell r="F12">
            <v>0</v>
          </cell>
          <cell r="G12">
            <v>0</v>
          </cell>
          <cell r="H12">
            <v>10</v>
          </cell>
          <cell r="I12">
            <v>1</v>
          </cell>
        </row>
        <row r="13">
          <cell r="A13">
            <v>42491.458333333336</v>
          </cell>
          <cell r="B13">
            <v>164.58</v>
          </cell>
          <cell r="C13">
            <v>3</v>
          </cell>
          <cell r="D13">
            <v>3</v>
          </cell>
          <cell r="E13">
            <v>3</v>
          </cell>
          <cell r="F13">
            <v>1</v>
          </cell>
          <cell r="G13">
            <v>0</v>
          </cell>
          <cell r="H13">
            <v>11</v>
          </cell>
          <cell r="I13">
            <v>1</v>
          </cell>
        </row>
        <row r="14">
          <cell r="A14">
            <v>42491.5</v>
          </cell>
          <cell r="B14">
            <v>182.32249999999999</v>
          </cell>
          <cell r="C14">
            <v>4</v>
          </cell>
          <cell r="D14">
            <v>4</v>
          </cell>
          <cell r="E14">
            <v>3</v>
          </cell>
          <cell r="F14">
            <v>1</v>
          </cell>
          <cell r="G14">
            <v>1</v>
          </cell>
          <cell r="H14">
            <v>12</v>
          </cell>
          <cell r="I14">
            <v>1</v>
          </cell>
        </row>
        <row r="15">
          <cell r="A15">
            <v>42491.541666666664</v>
          </cell>
          <cell r="B15">
            <v>181.3775</v>
          </cell>
          <cell r="C15">
            <v>4</v>
          </cell>
          <cell r="D15">
            <v>4</v>
          </cell>
          <cell r="E15">
            <v>3</v>
          </cell>
          <cell r="F15">
            <v>1</v>
          </cell>
          <cell r="G15">
            <v>1</v>
          </cell>
          <cell r="H15">
            <v>13</v>
          </cell>
          <cell r="I15">
            <v>1</v>
          </cell>
        </row>
        <row r="16">
          <cell r="A16">
            <v>42491.583333333336</v>
          </cell>
          <cell r="B16">
            <v>180.79499999999999</v>
          </cell>
          <cell r="C16">
            <v>4</v>
          </cell>
          <cell r="D16">
            <v>4</v>
          </cell>
          <cell r="E16">
            <v>3</v>
          </cell>
          <cell r="F16">
            <v>1</v>
          </cell>
          <cell r="G16">
            <v>0</v>
          </cell>
          <cell r="H16">
            <v>14</v>
          </cell>
          <cell r="I16">
            <v>1</v>
          </cell>
        </row>
        <row r="17">
          <cell r="A17">
            <v>42491.625</v>
          </cell>
          <cell r="B17">
            <v>187.5925</v>
          </cell>
          <cell r="C17">
            <v>4</v>
          </cell>
          <cell r="D17">
            <v>4</v>
          </cell>
          <cell r="E17">
            <v>3</v>
          </cell>
          <cell r="F17">
            <v>1</v>
          </cell>
          <cell r="G17">
            <v>1</v>
          </cell>
          <cell r="H17">
            <v>15</v>
          </cell>
          <cell r="I17">
            <v>1</v>
          </cell>
        </row>
        <row r="18">
          <cell r="A18">
            <v>42491.666666666664</v>
          </cell>
          <cell r="B18">
            <v>182.72499999999999</v>
          </cell>
          <cell r="C18">
            <v>4</v>
          </cell>
          <cell r="D18">
            <v>4</v>
          </cell>
          <cell r="E18">
            <v>3</v>
          </cell>
          <cell r="F18">
            <v>1</v>
          </cell>
          <cell r="G18">
            <v>1</v>
          </cell>
          <cell r="H18">
            <v>16</v>
          </cell>
          <cell r="I18">
            <v>1</v>
          </cell>
        </row>
        <row r="19">
          <cell r="A19">
            <v>42491.708333333336</v>
          </cell>
          <cell r="B19">
            <v>175.77500000000001</v>
          </cell>
          <cell r="C19">
            <v>3</v>
          </cell>
          <cell r="D19">
            <v>4</v>
          </cell>
          <cell r="E19">
            <v>3</v>
          </cell>
          <cell r="F19">
            <v>1</v>
          </cell>
          <cell r="G19">
            <v>0</v>
          </cell>
          <cell r="H19">
            <v>17</v>
          </cell>
          <cell r="I19">
            <v>1</v>
          </cell>
        </row>
        <row r="20">
          <cell r="A20">
            <v>42491.75</v>
          </cell>
          <cell r="B20">
            <v>178.79249999999999</v>
          </cell>
          <cell r="C20">
            <v>3</v>
          </cell>
          <cell r="D20">
            <v>4</v>
          </cell>
          <cell r="E20">
            <v>3</v>
          </cell>
          <cell r="F20">
            <v>1</v>
          </cell>
          <cell r="G20">
            <v>0</v>
          </cell>
          <cell r="H20">
            <v>18</v>
          </cell>
          <cell r="I20">
            <v>1</v>
          </cell>
        </row>
        <row r="21">
          <cell r="A21">
            <v>42491.791666666664</v>
          </cell>
          <cell r="B21">
            <v>203.065</v>
          </cell>
          <cell r="C21">
            <v>4</v>
          </cell>
          <cell r="D21">
            <v>4</v>
          </cell>
          <cell r="E21">
            <v>4</v>
          </cell>
          <cell r="F21">
            <v>1</v>
          </cell>
          <cell r="G21">
            <v>1</v>
          </cell>
          <cell r="H21">
            <v>19</v>
          </cell>
          <cell r="I21">
            <v>1</v>
          </cell>
        </row>
        <row r="22">
          <cell r="A22">
            <v>42491.833333333336</v>
          </cell>
          <cell r="B22">
            <v>165.42250000000001</v>
          </cell>
          <cell r="C22">
            <v>3</v>
          </cell>
          <cell r="D22">
            <v>4</v>
          </cell>
          <cell r="E22">
            <v>3</v>
          </cell>
          <cell r="F22">
            <v>1</v>
          </cell>
          <cell r="G22">
            <v>0</v>
          </cell>
          <cell r="H22">
            <v>20</v>
          </cell>
          <cell r="I22">
            <v>1</v>
          </cell>
        </row>
        <row r="23">
          <cell r="A23">
            <v>42491.875</v>
          </cell>
          <cell r="B23">
            <v>159.92750000000001</v>
          </cell>
          <cell r="C23">
            <v>3</v>
          </cell>
          <cell r="D23">
            <v>3</v>
          </cell>
          <cell r="E23">
            <v>3</v>
          </cell>
          <cell r="F23">
            <v>1</v>
          </cell>
          <cell r="G23">
            <v>0</v>
          </cell>
          <cell r="H23">
            <v>21</v>
          </cell>
          <cell r="I23">
            <v>1</v>
          </cell>
        </row>
        <row r="24">
          <cell r="A24">
            <v>42491.916666666664</v>
          </cell>
          <cell r="B24">
            <v>135.005</v>
          </cell>
          <cell r="C24">
            <v>2</v>
          </cell>
          <cell r="D24">
            <v>3</v>
          </cell>
          <cell r="E24">
            <v>2</v>
          </cell>
          <cell r="F24">
            <v>0</v>
          </cell>
          <cell r="G24">
            <v>0</v>
          </cell>
          <cell r="H24">
            <v>22</v>
          </cell>
          <cell r="I24">
            <v>1</v>
          </cell>
        </row>
        <row r="25">
          <cell r="A25">
            <v>42491.958333333336</v>
          </cell>
          <cell r="B25">
            <v>132.98750000000001</v>
          </cell>
          <cell r="C25">
            <v>2</v>
          </cell>
          <cell r="D25">
            <v>3</v>
          </cell>
          <cell r="E25">
            <v>2</v>
          </cell>
          <cell r="F25">
            <v>0</v>
          </cell>
          <cell r="G25">
            <v>0</v>
          </cell>
          <cell r="H25">
            <v>23</v>
          </cell>
          <cell r="I25">
            <v>1</v>
          </cell>
        </row>
        <row r="26">
          <cell r="A26">
            <v>42492</v>
          </cell>
          <cell r="B26">
            <v>139.28</v>
          </cell>
          <cell r="C26">
            <v>2</v>
          </cell>
          <cell r="D26">
            <v>3</v>
          </cell>
          <cell r="E26">
            <v>2</v>
          </cell>
          <cell r="F26">
            <v>0</v>
          </cell>
          <cell r="G26">
            <v>0</v>
          </cell>
          <cell r="H26">
            <v>0</v>
          </cell>
          <cell r="I26">
            <v>1</v>
          </cell>
        </row>
        <row r="27">
          <cell r="A27">
            <v>42492.041666666664</v>
          </cell>
          <cell r="B27">
            <v>122.9175</v>
          </cell>
          <cell r="C27">
            <v>2</v>
          </cell>
          <cell r="D27">
            <v>2</v>
          </cell>
          <cell r="E27">
            <v>2</v>
          </cell>
          <cell r="F27">
            <v>0</v>
          </cell>
          <cell r="G27">
            <v>0</v>
          </cell>
          <cell r="H27">
            <v>1</v>
          </cell>
          <cell r="I27">
            <v>1</v>
          </cell>
        </row>
        <row r="28">
          <cell r="A28">
            <v>42492.083333333336</v>
          </cell>
          <cell r="B28">
            <v>115.435</v>
          </cell>
          <cell r="C28">
            <v>2</v>
          </cell>
          <cell r="D28">
            <v>2</v>
          </cell>
          <cell r="E28">
            <v>2</v>
          </cell>
          <cell r="F28">
            <v>0</v>
          </cell>
          <cell r="G28">
            <v>0</v>
          </cell>
          <cell r="H28">
            <v>2</v>
          </cell>
          <cell r="I28">
            <v>1</v>
          </cell>
        </row>
        <row r="29">
          <cell r="A29">
            <v>42492.125</v>
          </cell>
          <cell r="B29">
            <v>116.82250000000001</v>
          </cell>
          <cell r="C29">
            <v>2</v>
          </cell>
          <cell r="D29">
            <v>2</v>
          </cell>
          <cell r="E29">
            <v>2</v>
          </cell>
          <cell r="F29">
            <v>0</v>
          </cell>
          <cell r="G29">
            <v>0</v>
          </cell>
          <cell r="H29">
            <v>3</v>
          </cell>
          <cell r="I29">
            <v>1</v>
          </cell>
        </row>
        <row r="30">
          <cell r="A30">
            <v>42492.166666666664</v>
          </cell>
          <cell r="B30">
            <v>112.61</v>
          </cell>
          <cell r="C30">
            <v>2</v>
          </cell>
          <cell r="D30">
            <v>2</v>
          </cell>
          <cell r="E30">
            <v>2</v>
          </cell>
          <cell r="F30">
            <v>0</v>
          </cell>
          <cell r="G30">
            <v>0</v>
          </cell>
          <cell r="H30">
            <v>4</v>
          </cell>
          <cell r="I30">
            <v>1</v>
          </cell>
        </row>
        <row r="31">
          <cell r="A31">
            <v>42492.208333333336</v>
          </cell>
          <cell r="B31">
            <v>109.5475</v>
          </cell>
          <cell r="C31">
            <v>2</v>
          </cell>
          <cell r="D31">
            <v>2</v>
          </cell>
          <cell r="E31">
            <v>2</v>
          </cell>
          <cell r="F31">
            <v>0</v>
          </cell>
          <cell r="G31">
            <v>0</v>
          </cell>
          <cell r="H31">
            <v>5</v>
          </cell>
          <cell r="I31">
            <v>1</v>
          </cell>
        </row>
        <row r="32">
          <cell r="A32">
            <v>42492.25</v>
          </cell>
          <cell r="B32">
            <v>109.43</v>
          </cell>
          <cell r="C32">
            <v>2</v>
          </cell>
          <cell r="D32">
            <v>2</v>
          </cell>
          <cell r="E32">
            <v>2</v>
          </cell>
          <cell r="F32">
            <v>0</v>
          </cell>
          <cell r="G32">
            <v>0</v>
          </cell>
          <cell r="H32">
            <v>6</v>
          </cell>
          <cell r="I32">
            <v>1</v>
          </cell>
        </row>
        <row r="33">
          <cell r="A33">
            <v>42492.291666666664</v>
          </cell>
          <cell r="B33">
            <v>126.33499999999999</v>
          </cell>
          <cell r="C33">
            <v>2</v>
          </cell>
          <cell r="D33">
            <v>3</v>
          </cell>
          <cell r="E33">
            <v>2</v>
          </cell>
          <cell r="F33">
            <v>0</v>
          </cell>
          <cell r="G33">
            <v>0</v>
          </cell>
          <cell r="H33">
            <v>7</v>
          </cell>
          <cell r="I33">
            <v>1</v>
          </cell>
        </row>
        <row r="34">
          <cell r="A34">
            <v>42492.333333333336</v>
          </cell>
          <cell r="B34">
            <v>143.01</v>
          </cell>
          <cell r="C34">
            <v>3</v>
          </cell>
          <cell r="D34">
            <v>3</v>
          </cell>
          <cell r="E34">
            <v>3</v>
          </cell>
          <cell r="F34">
            <v>1</v>
          </cell>
          <cell r="G34">
            <v>0</v>
          </cell>
          <cell r="H34">
            <v>8</v>
          </cell>
          <cell r="I34">
            <v>1</v>
          </cell>
        </row>
        <row r="35">
          <cell r="A35">
            <v>42492.375</v>
          </cell>
          <cell r="B35">
            <v>142.66999999999999</v>
          </cell>
          <cell r="C35">
            <v>3</v>
          </cell>
          <cell r="D35">
            <v>3</v>
          </cell>
          <cell r="E35">
            <v>2</v>
          </cell>
          <cell r="F35">
            <v>1</v>
          </cell>
          <cell r="G35">
            <v>0</v>
          </cell>
          <cell r="H35">
            <v>9</v>
          </cell>
          <cell r="I35">
            <v>1</v>
          </cell>
        </row>
        <row r="36">
          <cell r="A36">
            <v>42492.416666666664</v>
          </cell>
          <cell r="B36">
            <v>179.76249999999999</v>
          </cell>
          <cell r="C36">
            <v>3</v>
          </cell>
          <cell r="D36">
            <v>4</v>
          </cell>
          <cell r="E36">
            <v>3</v>
          </cell>
          <cell r="F36">
            <v>1</v>
          </cell>
          <cell r="G36">
            <v>0</v>
          </cell>
          <cell r="H36">
            <v>10</v>
          </cell>
          <cell r="I36">
            <v>1</v>
          </cell>
        </row>
        <row r="37">
          <cell r="A37">
            <v>42492.458333333336</v>
          </cell>
          <cell r="B37">
            <v>205.41499999999999</v>
          </cell>
          <cell r="C37">
            <v>4</v>
          </cell>
          <cell r="D37">
            <v>4</v>
          </cell>
          <cell r="E37">
            <v>4</v>
          </cell>
          <cell r="F37">
            <v>1</v>
          </cell>
          <cell r="G37">
            <v>1</v>
          </cell>
          <cell r="H37">
            <v>11</v>
          </cell>
          <cell r="I37">
            <v>1</v>
          </cell>
        </row>
        <row r="38">
          <cell r="A38">
            <v>42492.5</v>
          </cell>
          <cell r="B38">
            <v>209.505</v>
          </cell>
          <cell r="C38">
            <v>4</v>
          </cell>
          <cell r="D38">
            <v>4</v>
          </cell>
          <cell r="E38">
            <v>4</v>
          </cell>
          <cell r="F38">
            <v>1</v>
          </cell>
          <cell r="G38">
            <v>1</v>
          </cell>
          <cell r="H38">
            <v>12</v>
          </cell>
          <cell r="I38">
            <v>1</v>
          </cell>
        </row>
        <row r="39">
          <cell r="A39">
            <v>42492.541666666664</v>
          </cell>
          <cell r="B39">
            <v>204.315</v>
          </cell>
          <cell r="C39">
            <v>4</v>
          </cell>
          <cell r="D39">
            <v>4</v>
          </cell>
          <cell r="E39">
            <v>4</v>
          </cell>
          <cell r="F39">
            <v>1</v>
          </cell>
          <cell r="G39">
            <v>1</v>
          </cell>
          <cell r="H39">
            <v>13</v>
          </cell>
          <cell r="I39">
            <v>1</v>
          </cell>
        </row>
        <row r="40">
          <cell r="A40">
            <v>42492.583333333336</v>
          </cell>
          <cell r="B40">
            <v>178.16</v>
          </cell>
          <cell r="C40">
            <v>3</v>
          </cell>
          <cell r="D40">
            <v>4</v>
          </cell>
          <cell r="E40">
            <v>3</v>
          </cell>
          <cell r="F40">
            <v>1</v>
          </cell>
          <cell r="G40">
            <v>0</v>
          </cell>
          <cell r="H40">
            <v>14</v>
          </cell>
          <cell r="I40">
            <v>1</v>
          </cell>
        </row>
        <row r="41">
          <cell r="A41">
            <v>42492.625</v>
          </cell>
          <cell r="B41">
            <v>191.10249999999999</v>
          </cell>
          <cell r="C41">
            <v>4</v>
          </cell>
          <cell r="D41">
            <v>4</v>
          </cell>
          <cell r="E41">
            <v>4</v>
          </cell>
          <cell r="F41">
            <v>1</v>
          </cell>
          <cell r="G41">
            <v>1</v>
          </cell>
          <cell r="H41">
            <v>15</v>
          </cell>
          <cell r="I41">
            <v>1</v>
          </cell>
        </row>
        <row r="42">
          <cell r="A42">
            <v>42492.666666666664</v>
          </cell>
          <cell r="B42">
            <v>210.0925</v>
          </cell>
          <cell r="C42">
            <v>4</v>
          </cell>
          <cell r="D42">
            <v>4</v>
          </cell>
          <cell r="E42">
            <v>4</v>
          </cell>
          <cell r="F42">
            <v>1</v>
          </cell>
          <cell r="G42">
            <v>1</v>
          </cell>
          <cell r="H42">
            <v>16</v>
          </cell>
          <cell r="I42">
            <v>1</v>
          </cell>
        </row>
        <row r="43">
          <cell r="A43">
            <v>42492.708333333336</v>
          </cell>
          <cell r="B43">
            <v>224.82499999999999</v>
          </cell>
          <cell r="C43">
            <v>4</v>
          </cell>
          <cell r="D43">
            <v>4</v>
          </cell>
          <cell r="E43">
            <v>4</v>
          </cell>
          <cell r="F43">
            <v>1</v>
          </cell>
          <cell r="G43">
            <v>1</v>
          </cell>
          <cell r="H43">
            <v>17</v>
          </cell>
          <cell r="I43">
            <v>1</v>
          </cell>
        </row>
        <row r="44">
          <cell r="A44">
            <v>42492.75</v>
          </cell>
          <cell r="B44">
            <v>200.07249999999999</v>
          </cell>
          <cell r="C44">
            <v>4</v>
          </cell>
          <cell r="D44">
            <v>4</v>
          </cell>
          <cell r="E44">
            <v>2</v>
          </cell>
          <cell r="F44">
            <v>1</v>
          </cell>
          <cell r="G44">
            <v>1</v>
          </cell>
          <cell r="H44">
            <v>18</v>
          </cell>
          <cell r="I44">
            <v>1</v>
          </cell>
        </row>
        <row r="45">
          <cell r="A45">
            <v>42492.791666666664</v>
          </cell>
          <cell r="B45">
            <v>140.6275</v>
          </cell>
          <cell r="C45">
            <v>3</v>
          </cell>
          <cell r="D45">
            <v>3</v>
          </cell>
          <cell r="E45">
            <v>2</v>
          </cell>
          <cell r="F45">
            <v>0</v>
          </cell>
          <cell r="G45">
            <v>0</v>
          </cell>
          <cell r="H45">
            <v>19</v>
          </cell>
          <cell r="I45">
            <v>1</v>
          </cell>
        </row>
        <row r="46">
          <cell r="A46">
            <v>42492.833333333336</v>
          </cell>
          <cell r="B46">
            <v>145.095</v>
          </cell>
          <cell r="C46">
            <v>3</v>
          </cell>
          <cell r="D46">
            <v>3</v>
          </cell>
          <cell r="E46">
            <v>2</v>
          </cell>
          <cell r="F46">
            <v>1</v>
          </cell>
          <cell r="G46">
            <v>0</v>
          </cell>
          <cell r="H46">
            <v>20</v>
          </cell>
          <cell r="I46">
            <v>1</v>
          </cell>
        </row>
        <row r="47">
          <cell r="A47">
            <v>42492.875</v>
          </cell>
          <cell r="B47">
            <v>147.4325</v>
          </cell>
          <cell r="C47">
            <v>3</v>
          </cell>
          <cell r="D47">
            <v>3</v>
          </cell>
          <cell r="E47">
            <v>3</v>
          </cell>
          <cell r="F47">
            <v>1</v>
          </cell>
          <cell r="G47">
            <v>0</v>
          </cell>
          <cell r="H47">
            <v>21</v>
          </cell>
          <cell r="I47">
            <v>1</v>
          </cell>
        </row>
        <row r="48">
          <cell r="A48">
            <v>42492.916666666664</v>
          </cell>
          <cell r="B48">
            <v>161.38249999999999</v>
          </cell>
          <cell r="C48">
            <v>3</v>
          </cell>
          <cell r="D48">
            <v>3</v>
          </cell>
          <cell r="E48">
            <v>3</v>
          </cell>
          <cell r="F48">
            <v>1</v>
          </cell>
          <cell r="G48">
            <v>0</v>
          </cell>
          <cell r="H48">
            <v>22</v>
          </cell>
          <cell r="I48">
            <v>1</v>
          </cell>
        </row>
        <row r="49">
          <cell r="A49">
            <v>42492.958333333336</v>
          </cell>
          <cell r="B49">
            <v>146.63499999999999</v>
          </cell>
          <cell r="C49">
            <v>3</v>
          </cell>
          <cell r="D49">
            <v>3</v>
          </cell>
          <cell r="E49">
            <v>2</v>
          </cell>
          <cell r="F49">
            <v>1</v>
          </cell>
          <cell r="G49">
            <v>0</v>
          </cell>
          <cell r="H49">
            <v>23</v>
          </cell>
          <cell r="I49">
            <v>1</v>
          </cell>
        </row>
        <row r="50">
          <cell r="A50">
            <v>42493</v>
          </cell>
          <cell r="B50">
            <v>153.375</v>
          </cell>
          <cell r="C50">
            <v>3</v>
          </cell>
          <cell r="D50">
            <v>3</v>
          </cell>
          <cell r="E50">
            <v>3</v>
          </cell>
          <cell r="F50">
            <v>1</v>
          </cell>
          <cell r="G50">
            <v>0</v>
          </cell>
          <cell r="H50">
            <v>0</v>
          </cell>
          <cell r="I50">
            <v>1</v>
          </cell>
        </row>
        <row r="51">
          <cell r="A51">
            <v>42493.041666666664</v>
          </cell>
          <cell r="B51">
            <v>149.96</v>
          </cell>
          <cell r="C51">
            <v>3</v>
          </cell>
          <cell r="D51">
            <v>3</v>
          </cell>
          <cell r="E51">
            <v>2</v>
          </cell>
          <cell r="F51">
            <v>1</v>
          </cell>
          <cell r="G51">
            <v>0</v>
          </cell>
          <cell r="H51">
            <v>1</v>
          </cell>
          <cell r="I51">
            <v>1</v>
          </cell>
        </row>
        <row r="52">
          <cell r="A52">
            <v>42493.083333333336</v>
          </cell>
          <cell r="B52">
            <v>130.54750000000001</v>
          </cell>
          <cell r="C52">
            <v>2</v>
          </cell>
          <cell r="D52">
            <v>3</v>
          </cell>
          <cell r="E52">
            <v>2</v>
          </cell>
          <cell r="F52">
            <v>0</v>
          </cell>
          <cell r="G52">
            <v>0</v>
          </cell>
          <cell r="H52">
            <v>2</v>
          </cell>
          <cell r="I52">
            <v>1</v>
          </cell>
        </row>
        <row r="53">
          <cell r="A53">
            <v>42493.125</v>
          </cell>
          <cell r="B53">
            <v>91.272499999999994</v>
          </cell>
          <cell r="C53">
            <v>1</v>
          </cell>
          <cell r="D53">
            <v>2</v>
          </cell>
          <cell r="E53">
            <v>1</v>
          </cell>
          <cell r="F53">
            <v>0</v>
          </cell>
          <cell r="G53">
            <v>0</v>
          </cell>
          <cell r="H53">
            <v>3</v>
          </cell>
          <cell r="I53">
            <v>1</v>
          </cell>
        </row>
        <row r="54">
          <cell r="A54">
            <v>42493.166666666664</v>
          </cell>
          <cell r="B54">
            <v>65.007499999999993</v>
          </cell>
          <cell r="C54">
            <v>1</v>
          </cell>
          <cell r="D54">
            <v>1</v>
          </cell>
          <cell r="E54">
            <v>1</v>
          </cell>
          <cell r="F54">
            <v>0</v>
          </cell>
          <cell r="G54">
            <v>0</v>
          </cell>
          <cell r="H54">
            <v>4</v>
          </cell>
          <cell r="I54">
            <v>1</v>
          </cell>
        </row>
        <row r="55">
          <cell r="A55">
            <v>42493.208333333336</v>
          </cell>
          <cell r="B55">
            <v>61.53</v>
          </cell>
          <cell r="C55">
            <v>1</v>
          </cell>
          <cell r="D55">
            <v>1</v>
          </cell>
          <cell r="E55">
            <v>1</v>
          </cell>
          <cell r="F55">
            <v>0</v>
          </cell>
          <cell r="G55">
            <v>0</v>
          </cell>
          <cell r="H55">
            <v>5</v>
          </cell>
          <cell r="I55">
            <v>1</v>
          </cell>
        </row>
        <row r="56">
          <cell r="A56">
            <v>42493.25</v>
          </cell>
          <cell r="B56">
            <v>59.057499999999997</v>
          </cell>
          <cell r="C56">
            <v>1</v>
          </cell>
          <cell r="D56">
            <v>1</v>
          </cell>
          <cell r="E56">
            <v>1</v>
          </cell>
          <cell r="F56">
            <v>0</v>
          </cell>
          <cell r="G56">
            <v>0</v>
          </cell>
          <cell r="H56">
            <v>6</v>
          </cell>
          <cell r="I56">
            <v>1</v>
          </cell>
        </row>
        <row r="57">
          <cell r="A57">
            <v>42493.291666666664</v>
          </cell>
          <cell r="B57">
            <v>66.8125</v>
          </cell>
          <cell r="C57">
            <v>1</v>
          </cell>
          <cell r="D57">
            <v>1</v>
          </cell>
          <cell r="E57">
            <v>1</v>
          </cell>
          <cell r="F57">
            <v>0</v>
          </cell>
          <cell r="G57">
            <v>0</v>
          </cell>
          <cell r="H57">
            <v>7</v>
          </cell>
          <cell r="I57">
            <v>1</v>
          </cell>
        </row>
        <row r="58">
          <cell r="A58">
            <v>42493.333333333336</v>
          </cell>
          <cell r="B58">
            <v>70.862499999999997</v>
          </cell>
          <cell r="C58">
            <v>1</v>
          </cell>
          <cell r="D58">
            <v>1</v>
          </cell>
          <cell r="E58">
            <v>1</v>
          </cell>
          <cell r="F58">
            <v>0</v>
          </cell>
          <cell r="G58">
            <v>0</v>
          </cell>
          <cell r="H58">
            <v>8</v>
          </cell>
          <cell r="I58">
            <v>1</v>
          </cell>
        </row>
        <row r="59">
          <cell r="A59">
            <v>42493.375</v>
          </cell>
          <cell r="B59">
            <v>56.1875</v>
          </cell>
          <cell r="C59">
            <v>1</v>
          </cell>
          <cell r="D59">
            <v>1</v>
          </cell>
          <cell r="E59">
            <v>1</v>
          </cell>
          <cell r="F59">
            <v>0</v>
          </cell>
          <cell r="G59">
            <v>0</v>
          </cell>
          <cell r="H59">
            <v>9</v>
          </cell>
          <cell r="I59">
            <v>1</v>
          </cell>
        </row>
        <row r="60">
          <cell r="A60">
            <v>42493.416666666664</v>
          </cell>
          <cell r="B60">
            <v>71.900000000000006</v>
          </cell>
          <cell r="C60">
            <v>1</v>
          </cell>
          <cell r="D60">
            <v>1</v>
          </cell>
          <cell r="E60">
            <v>1</v>
          </cell>
          <cell r="F60">
            <v>0</v>
          </cell>
          <cell r="G60">
            <v>0</v>
          </cell>
          <cell r="H60">
            <v>10</v>
          </cell>
          <cell r="I60">
            <v>1</v>
          </cell>
        </row>
        <row r="61">
          <cell r="A61">
            <v>42493.458333333336</v>
          </cell>
          <cell r="B61">
            <v>84.547499999999999</v>
          </cell>
          <cell r="C61">
            <v>1</v>
          </cell>
          <cell r="D61">
            <v>1</v>
          </cell>
          <cell r="E61">
            <v>1</v>
          </cell>
          <cell r="F61">
            <v>0</v>
          </cell>
          <cell r="G61">
            <v>0</v>
          </cell>
          <cell r="H61">
            <v>11</v>
          </cell>
          <cell r="I61">
            <v>1</v>
          </cell>
        </row>
        <row r="62">
          <cell r="A62">
            <v>42493.5</v>
          </cell>
          <cell r="B62">
            <v>96.417500000000004</v>
          </cell>
          <cell r="C62">
            <v>1</v>
          </cell>
          <cell r="D62">
            <v>1</v>
          </cell>
          <cell r="E62">
            <v>1</v>
          </cell>
          <cell r="F62">
            <v>0</v>
          </cell>
          <cell r="G62">
            <v>0</v>
          </cell>
          <cell r="H62">
            <v>12</v>
          </cell>
          <cell r="I62">
            <v>1</v>
          </cell>
        </row>
        <row r="63">
          <cell r="A63">
            <v>42493.541666666664</v>
          </cell>
          <cell r="B63">
            <v>101.9225</v>
          </cell>
          <cell r="C63">
            <v>2</v>
          </cell>
          <cell r="D63">
            <v>2</v>
          </cell>
          <cell r="E63">
            <v>1</v>
          </cell>
          <cell r="F63">
            <v>0</v>
          </cell>
          <cell r="G63">
            <v>0</v>
          </cell>
          <cell r="H63">
            <v>13</v>
          </cell>
          <cell r="I63">
            <v>1</v>
          </cell>
        </row>
        <row r="64">
          <cell r="A64">
            <v>42493.583333333336</v>
          </cell>
          <cell r="B64">
            <v>117.4725</v>
          </cell>
          <cell r="C64">
            <v>2</v>
          </cell>
          <cell r="D64">
            <v>2</v>
          </cell>
          <cell r="E64">
            <v>2</v>
          </cell>
          <cell r="F64">
            <v>0</v>
          </cell>
          <cell r="G64">
            <v>0</v>
          </cell>
          <cell r="H64">
            <v>14</v>
          </cell>
          <cell r="I64">
            <v>1</v>
          </cell>
        </row>
        <row r="65">
          <cell r="A65">
            <v>42493.625</v>
          </cell>
          <cell r="B65">
            <v>131.93</v>
          </cell>
          <cell r="C65">
            <v>2</v>
          </cell>
          <cell r="D65">
            <v>3</v>
          </cell>
          <cell r="E65">
            <v>2</v>
          </cell>
          <cell r="F65">
            <v>0</v>
          </cell>
          <cell r="G65">
            <v>0</v>
          </cell>
          <cell r="H65">
            <v>15</v>
          </cell>
          <cell r="I65">
            <v>1</v>
          </cell>
        </row>
        <row r="66">
          <cell r="A66">
            <v>42493.666666666664</v>
          </cell>
          <cell r="B66">
            <v>135.24250000000001</v>
          </cell>
          <cell r="C66">
            <v>2</v>
          </cell>
          <cell r="D66">
            <v>3</v>
          </cell>
          <cell r="E66">
            <v>2</v>
          </cell>
          <cell r="F66">
            <v>0</v>
          </cell>
          <cell r="G66">
            <v>0</v>
          </cell>
          <cell r="H66">
            <v>16</v>
          </cell>
          <cell r="I66">
            <v>1</v>
          </cell>
        </row>
        <row r="67">
          <cell r="A67">
            <v>42493.708333333336</v>
          </cell>
          <cell r="B67">
            <v>126.285</v>
          </cell>
          <cell r="C67">
            <v>2</v>
          </cell>
          <cell r="D67">
            <v>2</v>
          </cell>
          <cell r="E67">
            <v>2</v>
          </cell>
          <cell r="F67">
            <v>0</v>
          </cell>
          <cell r="G67">
            <v>0</v>
          </cell>
          <cell r="H67">
            <v>17</v>
          </cell>
          <cell r="I67">
            <v>1</v>
          </cell>
        </row>
        <row r="68">
          <cell r="A68">
            <v>42493.75</v>
          </cell>
          <cell r="B68">
            <v>129.17750000000001</v>
          </cell>
          <cell r="C68">
            <v>2</v>
          </cell>
          <cell r="D68">
            <v>3</v>
          </cell>
          <cell r="E68">
            <v>2</v>
          </cell>
          <cell r="F68">
            <v>0</v>
          </cell>
          <cell r="G68">
            <v>0</v>
          </cell>
          <cell r="H68">
            <v>18</v>
          </cell>
          <cell r="I68">
            <v>1</v>
          </cell>
        </row>
        <row r="69">
          <cell r="A69">
            <v>42493.791666666664</v>
          </cell>
          <cell r="B69">
            <v>163.98</v>
          </cell>
          <cell r="C69">
            <v>3</v>
          </cell>
          <cell r="D69">
            <v>4</v>
          </cell>
          <cell r="E69">
            <v>3</v>
          </cell>
          <cell r="F69">
            <v>1</v>
          </cell>
          <cell r="G69">
            <v>0</v>
          </cell>
          <cell r="H69">
            <v>19</v>
          </cell>
          <cell r="I69">
            <v>1</v>
          </cell>
        </row>
        <row r="70">
          <cell r="A70">
            <v>42493.833333333336</v>
          </cell>
          <cell r="B70">
            <v>169.10249999999999</v>
          </cell>
          <cell r="C70">
            <v>3</v>
          </cell>
          <cell r="D70">
            <v>3</v>
          </cell>
          <cell r="E70">
            <v>3</v>
          </cell>
          <cell r="F70">
            <v>1</v>
          </cell>
          <cell r="G70">
            <v>0</v>
          </cell>
          <cell r="H70">
            <v>20</v>
          </cell>
          <cell r="I70">
            <v>1</v>
          </cell>
        </row>
        <row r="71">
          <cell r="A71">
            <v>42493.875</v>
          </cell>
          <cell r="B71">
            <v>176.98750000000001</v>
          </cell>
          <cell r="C71">
            <v>3</v>
          </cell>
          <cell r="D71">
            <v>4</v>
          </cell>
          <cell r="E71">
            <v>3</v>
          </cell>
          <cell r="F71">
            <v>1</v>
          </cell>
          <cell r="G71">
            <v>0</v>
          </cell>
          <cell r="H71">
            <v>21</v>
          </cell>
          <cell r="I71">
            <v>1</v>
          </cell>
        </row>
        <row r="72">
          <cell r="A72">
            <v>42493.916666666664</v>
          </cell>
          <cell r="B72">
            <v>167.89750000000001</v>
          </cell>
          <cell r="C72">
            <v>3</v>
          </cell>
          <cell r="D72">
            <v>4</v>
          </cell>
          <cell r="E72">
            <v>3</v>
          </cell>
          <cell r="F72">
            <v>1</v>
          </cell>
          <cell r="G72">
            <v>0</v>
          </cell>
          <cell r="H72">
            <v>22</v>
          </cell>
          <cell r="I72">
            <v>1</v>
          </cell>
        </row>
        <row r="73">
          <cell r="A73">
            <v>42493.958333333336</v>
          </cell>
          <cell r="B73">
            <v>135.5625</v>
          </cell>
          <cell r="C73">
            <v>2</v>
          </cell>
          <cell r="D73">
            <v>3</v>
          </cell>
          <cell r="E73">
            <v>2</v>
          </cell>
          <cell r="F73">
            <v>0</v>
          </cell>
          <cell r="G73">
            <v>0</v>
          </cell>
          <cell r="H73">
            <v>23</v>
          </cell>
          <cell r="I73">
            <v>1</v>
          </cell>
        </row>
        <row r="74">
          <cell r="A74">
            <v>42494</v>
          </cell>
          <cell r="B74">
            <v>101.5025</v>
          </cell>
          <cell r="C74">
            <v>2</v>
          </cell>
          <cell r="D74">
            <v>2</v>
          </cell>
          <cell r="E74">
            <v>1</v>
          </cell>
          <cell r="F74">
            <v>0</v>
          </cell>
          <cell r="G74">
            <v>0</v>
          </cell>
          <cell r="H74">
            <v>0</v>
          </cell>
          <cell r="I74">
            <v>1</v>
          </cell>
        </row>
        <row r="75">
          <cell r="A75">
            <v>42494.041666666664</v>
          </cell>
          <cell r="B75">
            <v>100.315</v>
          </cell>
          <cell r="C75">
            <v>2</v>
          </cell>
          <cell r="D75">
            <v>2</v>
          </cell>
          <cell r="E75">
            <v>1</v>
          </cell>
          <cell r="F75">
            <v>0</v>
          </cell>
          <cell r="G75">
            <v>0</v>
          </cell>
          <cell r="H75">
            <v>1</v>
          </cell>
          <cell r="I75">
            <v>1</v>
          </cell>
        </row>
        <row r="76">
          <cell r="A76">
            <v>42494.083333333336</v>
          </cell>
          <cell r="B76">
            <v>94.105000000000004</v>
          </cell>
          <cell r="C76">
            <v>1</v>
          </cell>
          <cell r="D76">
            <v>1</v>
          </cell>
          <cell r="E76">
            <v>1</v>
          </cell>
          <cell r="F76">
            <v>0</v>
          </cell>
          <cell r="G76">
            <v>0</v>
          </cell>
          <cell r="H76">
            <v>2</v>
          </cell>
          <cell r="I76">
            <v>1</v>
          </cell>
        </row>
        <row r="77">
          <cell r="A77">
            <v>42494.125</v>
          </cell>
          <cell r="B77">
            <v>60.247500000000002</v>
          </cell>
          <cell r="C77">
            <v>1</v>
          </cell>
          <cell r="D77">
            <v>1</v>
          </cell>
          <cell r="E77">
            <v>1</v>
          </cell>
          <cell r="F77">
            <v>0</v>
          </cell>
          <cell r="G77">
            <v>0</v>
          </cell>
          <cell r="H77">
            <v>3</v>
          </cell>
          <cell r="I77">
            <v>1</v>
          </cell>
        </row>
        <row r="78">
          <cell r="A78">
            <v>42494.166666666664</v>
          </cell>
          <cell r="B78">
            <v>41.435000000000002</v>
          </cell>
          <cell r="C78">
            <v>0</v>
          </cell>
          <cell r="D78">
            <v>1</v>
          </cell>
          <cell r="E78">
            <v>0</v>
          </cell>
          <cell r="F78">
            <v>0</v>
          </cell>
          <cell r="G78">
            <v>0</v>
          </cell>
          <cell r="H78">
            <v>4</v>
          </cell>
          <cell r="I78">
            <v>1</v>
          </cell>
        </row>
        <row r="79">
          <cell r="A79">
            <v>42494.208333333336</v>
          </cell>
          <cell r="B79">
            <v>25.58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5</v>
          </cell>
          <cell r="I79">
            <v>1</v>
          </cell>
        </row>
        <row r="80">
          <cell r="A80">
            <v>42494.25</v>
          </cell>
          <cell r="B80">
            <v>18.52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6</v>
          </cell>
          <cell r="I80">
            <v>1</v>
          </cell>
        </row>
        <row r="81">
          <cell r="A81">
            <v>42494.291666666664</v>
          </cell>
          <cell r="B81">
            <v>29.732500000000002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7</v>
          </cell>
          <cell r="I81">
            <v>1</v>
          </cell>
        </row>
        <row r="82">
          <cell r="A82">
            <v>42494.333333333336</v>
          </cell>
          <cell r="B82">
            <v>41.795000000000002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8</v>
          </cell>
          <cell r="I82">
            <v>1</v>
          </cell>
        </row>
        <row r="83">
          <cell r="A83">
            <v>42494.375</v>
          </cell>
          <cell r="B83">
            <v>51.247500000000002</v>
          </cell>
          <cell r="C83">
            <v>1</v>
          </cell>
          <cell r="D83">
            <v>1</v>
          </cell>
          <cell r="E83">
            <v>0</v>
          </cell>
          <cell r="F83">
            <v>0</v>
          </cell>
          <cell r="G83">
            <v>0</v>
          </cell>
          <cell r="H83">
            <v>9</v>
          </cell>
          <cell r="I83">
            <v>1</v>
          </cell>
        </row>
        <row r="84">
          <cell r="A84">
            <v>42494.416666666664</v>
          </cell>
          <cell r="B84">
            <v>73.965000000000003</v>
          </cell>
          <cell r="C84">
            <v>1</v>
          </cell>
          <cell r="D84">
            <v>1</v>
          </cell>
          <cell r="E84">
            <v>1</v>
          </cell>
          <cell r="F84">
            <v>0</v>
          </cell>
          <cell r="G84">
            <v>0</v>
          </cell>
          <cell r="H84">
            <v>10</v>
          </cell>
          <cell r="I84">
            <v>1</v>
          </cell>
        </row>
        <row r="85">
          <cell r="A85">
            <v>42494.458333333336</v>
          </cell>
          <cell r="B85">
            <v>77.547499999999999</v>
          </cell>
          <cell r="C85">
            <v>1</v>
          </cell>
          <cell r="D85">
            <v>1</v>
          </cell>
          <cell r="E85">
            <v>1</v>
          </cell>
          <cell r="F85">
            <v>0</v>
          </cell>
          <cell r="G85">
            <v>0</v>
          </cell>
          <cell r="H85">
            <v>11</v>
          </cell>
          <cell r="I85">
            <v>1</v>
          </cell>
        </row>
        <row r="86">
          <cell r="A86">
            <v>42494.5</v>
          </cell>
          <cell r="B86">
            <v>90.55</v>
          </cell>
          <cell r="C86">
            <v>1</v>
          </cell>
          <cell r="D86">
            <v>1</v>
          </cell>
          <cell r="E86">
            <v>1</v>
          </cell>
          <cell r="F86">
            <v>0</v>
          </cell>
          <cell r="G86">
            <v>0</v>
          </cell>
          <cell r="H86">
            <v>12</v>
          </cell>
          <cell r="I86">
            <v>1</v>
          </cell>
        </row>
        <row r="87">
          <cell r="A87">
            <v>42494.541666666664</v>
          </cell>
          <cell r="B87">
            <v>93.68</v>
          </cell>
          <cell r="C87">
            <v>1</v>
          </cell>
          <cell r="D87">
            <v>2</v>
          </cell>
          <cell r="E87">
            <v>1</v>
          </cell>
          <cell r="F87">
            <v>0</v>
          </cell>
          <cell r="G87">
            <v>0</v>
          </cell>
          <cell r="H87">
            <v>13</v>
          </cell>
          <cell r="I87">
            <v>1</v>
          </cell>
        </row>
        <row r="88">
          <cell r="A88">
            <v>42494.583333333336</v>
          </cell>
          <cell r="B88">
            <v>104.39</v>
          </cell>
          <cell r="C88">
            <v>2</v>
          </cell>
          <cell r="D88">
            <v>2</v>
          </cell>
          <cell r="E88">
            <v>1</v>
          </cell>
          <cell r="F88">
            <v>0</v>
          </cell>
          <cell r="G88">
            <v>0</v>
          </cell>
          <cell r="H88">
            <v>14</v>
          </cell>
          <cell r="I88">
            <v>1</v>
          </cell>
        </row>
        <row r="89">
          <cell r="A89">
            <v>42494.625</v>
          </cell>
          <cell r="B89">
            <v>123.7525</v>
          </cell>
          <cell r="C89">
            <v>2</v>
          </cell>
          <cell r="D89">
            <v>3</v>
          </cell>
          <cell r="E89">
            <v>1</v>
          </cell>
          <cell r="F89">
            <v>0</v>
          </cell>
          <cell r="G89">
            <v>0</v>
          </cell>
          <cell r="H89">
            <v>15</v>
          </cell>
          <cell r="I89">
            <v>1</v>
          </cell>
        </row>
        <row r="90">
          <cell r="A90">
            <v>42494.666666666664</v>
          </cell>
          <cell r="B90">
            <v>134.60499999999999</v>
          </cell>
          <cell r="C90">
            <v>2</v>
          </cell>
          <cell r="D90">
            <v>3</v>
          </cell>
          <cell r="E90">
            <v>2</v>
          </cell>
          <cell r="F90">
            <v>0</v>
          </cell>
          <cell r="G90">
            <v>0</v>
          </cell>
          <cell r="H90">
            <v>16</v>
          </cell>
          <cell r="I90">
            <v>1</v>
          </cell>
        </row>
        <row r="91">
          <cell r="A91">
            <v>42494.708333333336</v>
          </cell>
          <cell r="B91">
            <v>131.30500000000001</v>
          </cell>
          <cell r="C91">
            <v>2</v>
          </cell>
          <cell r="D91">
            <v>2</v>
          </cell>
          <cell r="E91">
            <v>2</v>
          </cell>
          <cell r="F91">
            <v>0</v>
          </cell>
          <cell r="G91">
            <v>0</v>
          </cell>
          <cell r="H91">
            <v>17</v>
          </cell>
          <cell r="I91">
            <v>1</v>
          </cell>
        </row>
        <row r="92">
          <cell r="A92">
            <v>42494.75</v>
          </cell>
          <cell r="B92">
            <v>136.4425</v>
          </cell>
          <cell r="C92">
            <v>2</v>
          </cell>
          <cell r="D92">
            <v>2</v>
          </cell>
          <cell r="E92">
            <v>2</v>
          </cell>
          <cell r="F92">
            <v>0</v>
          </cell>
          <cell r="G92">
            <v>0</v>
          </cell>
          <cell r="H92">
            <v>18</v>
          </cell>
          <cell r="I92">
            <v>1</v>
          </cell>
        </row>
        <row r="93">
          <cell r="A93">
            <v>42494.791666666664</v>
          </cell>
          <cell r="B93">
            <v>170.14500000000001</v>
          </cell>
          <cell r="C93">
            <v>3</v>
          </cell>
          <cell r="D93">
            <v>4</v>
          </cell>
          <cell r="E93">
            <v>3</v>
          </cell>
          <cell r="F93">
            <v>1</v>
          </cell>
          <cell r="G93">
            <v>0</v>
          </cell>
          <cell r="H93">
            <v>19</v>
          </cell>
          <cell r="I93">
            <v>1</v>
          </cell>
        </row>
        <row r="94">
          <cell r="A94">
            <v>42494.833333333336</v>
          </cell>
          <cell r="B94">
            <v>152.79750000000001</v>
          </cell>
          <cell r="C94">
            <v>3</v>
          </cell>
          <cell r="D94">
            <v>3</v>
          </cell>
          <cell r="E94">
            <v>2</v>
          </cell>
          <cell r="F94">
            <v>1</v>
          </cell>
          <cell r="G94">
            <v>0</v>
          </cell>
          <cell r="H94">
            <v>20</v>
          </cell>
          <cell r="I94">
            <v>1</v>
          </cell>
        </row>
        <row r="95">
          <cell r="A95">
            <v>42494.875</v>
          </cell>
          <cell r="B95">
            <v>154.89500000000001</v>
          </cell>
          <cell r="C95">
            <v>3</v>
          </cell>
          <cell r="D95">
            <v>3</v>
          </cell>
          <cell r="E95">
            <v>3</v>
          </cell>
          <cell r="F95">
            <v>1</v>
          </cell>
          <cell r="G95">
            <v>0</v>
          </cell>
          <cell r="H95">
            <v>21</v>
          </cell>
          <cell r="I95">
            <v>1</v>
          </cell>
        </row>
        <row r="96">
          <cell r="A96">
            <v>42494.916666666664</v>
          </cell>
          <cell r="B96">
            <v>121.3575</v>
          </cell>
          <cell r="C96">
            <v>2</v>
          </cell>
          <cell r="D96">
            <v>2</v>
          </cell>
          <cell r="E96">
            <v>2</v>
          </cell>
          <cell r="F96">
            <v>0</v>
          </cell>
          <cell r="G96">
            <v>0</v>
          </cell>
          <cell r="H96">
            <v>22</v>
          </cell>
          <cell r="I96">
            <v>1</v>
          </cell>
        </row>
        <row r="97">
          <cell r="A97">
            <v>42494.958333333336</v>
          </cell>
          <cell r="B97">
            <v>116.1675</v>
          </cell>
          <cell r="C97">
            <v>2</v>
          </cell>
          <cell r="D97">
            <v>2</v>
          </cell>
          <cell r="E97">
            <v>2</v>
          </cell>
          <cell r="F97">
            <v>0</v>
          </cell>
          <cell r="G97">
            <v>0</v>
          </cell>
          <cell r="H97">
            <v>23</v>
          </cell>
          <cell r="I97">
            <v>1</v>
          </cell>
        </row>
        <row r="98">
          <cell r="A98">
            <v>42495</v>
          </cell>
          <cell r="B98">
            <v>113.0675</v>
          </cell>
          <cell r="C98">
            <v>2</v>
          </cell>
          <cell r="D98">
            <v>2</v>
          </cell>
          <cell r="E98">
            <v>2</v>
          </cell>
          <cell r="F98">
            <v>0</v>
          </cell>
          <cell r="G98">
            <v>0</v>
          </cell>
          <cell r="H98">
            <v>0</v>
          </cell>
          <cell r="I98">
            <v>1</v>
          </cell>
        </row>
        <row r="99">
          <cell r="A99">
            <v>42495.041666666664</v>
          </cell>
          <cell r="B99">
            <v>98.1</v>
          </cell>
          <cell r="C99">
            <v>1</v>
          </cell>
          <cell r="D99">
            <v>2</v>
          </cell>
          <cell r="E99">
            <v>1</v>
          </cell>
          <cell r="F99">
            <v>0</v>
          </cell>
          <cell r="G99">
            <v>0</v>
          </cell>
          <cell r="H99">
            <v>1</v>
          </cell>
          <cell r="I99">
            <v>1</v>
          </cell>
        </row>
        <row r="100">
          <cell r="A100">
            <v>42495.083333333336</v>
          </cell>
          <cell r="B100">
            <v>81.322500000000005</v>
          </cell>
          <cell r="C100">
            <v>1</v>
          </cell>
          <cell r="D100">
            <v>1</v>
          </cell>
          <cell r="E100">
            <v>1</v>
          </cell>
          <cell r="F100">
            <v>0</v>
          </cell>
          <cell r="G100">
            <v>0</v>
          </cell>
          <cell r="H100">
            <v>2</v>
          </cell>
          <cell r="I100">
            <v>1</v>
          </cell>
        </row>
        <row r="101">
          <cell r="A101">
            <v>42495.125</v>
          </cell>
          <cell r="B101">
            <v>83.2</v>
          </cell>
          <cell r="C101">
            <v>1</v>
          </cell>
          <cell r="D101">
            <v>1</v>
          </cell>
          <cell r="E101">
            <v>1</v>
          </cell>
          <cell r="F101">
            <v>0</v>
          </cell>
          <cell r="G101">
            <v>0</v>
          </cell>
          <cell r="H101">
            <v>3</v>
          </cell>
          <cell r="I101">
            <v>1</v>
          </cell>
        </row>
        <row r="102">
          <cell r="A102">
            <v>42495.166666666664</v>
          </cell>
          <cell r="B102">
            <v>54.067500000000003</v>
          </cell>
          <cell r="C102">
            <v>1</v>
          </cell>
          <cell r="D102">
            <v>1</v>
          </cell>
          <cell r="E102">
            <v>1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</row>
        <row r="103">
          <cell r="A103">
            <v>42495.208333333336</v>
          </cell>
          <cell r="B103">
            <v>35.832500000000003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5</v>
          </cell>
          <cell r="I103">
            <v>1</v>
          </cell>
        </row>
        <row r="104">
          <cell r="A104">
            <v>42495.25</v>
          </cell>
          <cell r="B104">
            <v>38.185000000000002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6</v>
          </cell>
          <cell r="I104">
            <v>1</v>
          </cell>
        </row>
        <row r="105">
          <cell r="A105">
            <v>42495.291666666664</v>
          </cell>
          <cell r="B105">
            <v>42.755000000000003</v>
          </cell>
          <cell r="C105">
            <v>0</v>
          </cell>
          <cell r="D105">
            <v>1</v>
          </cell>
          <cell r="E105">
            <v>0</v>
          </cell>
          <cell r="F105">
            <v>0</v>
          </cell>
          <cell r="G105">
            <v>0</v>
          </cell>
          <cell r="H105">
            <v>7</v>
          </cell>
          <cell r="I105">
            <v>1</v>
          </cell>
        </row>
        <row r="106">
          <cell r="A106">
            <v>42495.333333333336</v>
          </cell>
          <cell r="B106">
            <v>49.505000000000003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8</v>
          </cell>
          <cell r="I106">
            <v>1</v>
          </cell>
        </row>
        <row r="107">
          <cell r="A107">
            <v>42495.375</v>
          </cell>
          <cell r="B107">
            <v>67.965000000000003</v>
          </cell>
          <cell r="C107">
            <v>1</v>
          </cell>
          <cell r="D107">
            <v>1</v>
          </cell>
          <cell r="E107">
            <v>1</v>
          </cell>
          <cell r="F107">
            <v>0</v>
          </cell>
          <cell r="G107">
            <v>0</v>
          </cell>
          <cell r="H107">
            <v>9</v>
          </cell>
          <cell r="I107">
            <v>1</v>
          </cell>
        </row>
        <row r="108">
          <cell r="A108">
            <v>42495.416666666664</v>
          </cell>
          <cell r="B108">
            <v>94.435000000000002</v>
          </cell>
          <cell r="C108">
            <v>1</v>
          </cell>
          <cell r="D108">
            <v>2</v>
          </cell>
          <cell r="E108">
            <v>1</v>
          </cell>
          <cell r="F108">
            <v>0</v>
          </cell>
          <cell r="G108">
            <v>0</v>
          </cell>
          <cell r="H108">
            <v>10</v>
          </cell>
          <cell r="I108">
            <v>1</v>
          </cell>
        </row>
        <row r="109">
          <cell r="A109">
            <v>42495.458333333336</v>
          </cell>
          <cell r="B109">
            <v>114.57</v>
          </cell>
          <cell r="C109">
            <v>2</v>
          </cell>
          <cell r="D109">
            <v>2</v>
          </cell>
          <cell r="E109">
            <v>2</v>
          </cell>
          <cell r="F109">
            <v>0</v>
          </cell>
          <cell r="G109">
            <v>0</v>
          </cell>
          <cell r="H109">
            <v>11</v>
          </cell>
          <cell r="I109">
            <v>1</v>
          </cell>
        </row>
        <row r="110">
          <cell r="A110">
            <v>42495.5</v>
          </cell>
          <cell r="B110">
            <v>135.69</v>
          </cell>
          <cell r="C110">
            <v>2</v>
          </cell>
          <cell r="D110">
            <v>3</v>
          </cell>
          <cell r="E110">
            <v>2</v>
          </cell>
          <cell r="F110">
            <v>0</v>
          </cell>
          <cell r="G110">
            <v>0</v>
          </cell>
          <cell r="H110">
            <v>12</v>
          </cell>
          <cell r="I110">
            <v>1</v>
          </cell>
        </row>
        <row r="111">
          <cell r="A111">
            <v>42495.541666666664</v>
          </cell>
          <cell r="B111">
            <v>162.83250000000001</v>
          </cell>
          <cell r="C111">
            <v>3</v>
          </cell>
          <cell r="D111">
            <v>3</v>
          </cell>
          <cell r="E111">
            <v>3</v>
          </cell>
          <cell r="F111">
            <v>1</v>
          </cell>
          <cell r="G111">
            <v>0</v>
          </cell>
          <cell r="H111">
            <v>13</v>
          </cell>
          <cell r="I111">
            <v>1</v>
          </cell>
        </row>
        <row r="112">
          <cell r="A112">
            <v>42495.583333333336</v>
          </cell>
          <cell r="B112">
            <v>170.19</v>
          </cell>
          <cell r="C112">
            <v>3</v>
          </cell>
          <cell r="D112">
            <v>4</v>
          </cell>
          <cell r="E112">
            <v>3</v>
          </cell>
          <cell r="F112">
            <v>1</v>
          </cell>
          <cell r="G112">
            <v>0</v>
          </cell>
          <cell r="H112">
            <v>14</v>
          </cell>
          <cell r="I112">
            <v>1</v>
          </cell>
        </row>
        <row r="113">
          <cell r="A113">
            <v>42495.625</v>
          </cell>
          <cell r="B113">
            <v>130.27500000000001</v>
          </cell>
          <cell r="C113">
            <v>2</v>
          </cell>
          <cell r="D113">
            <v>3</v>
          </cell>
          <cell r="E113">
            <v>1</v>
          </cell>
          <cell r="F113">
            <v>0</v>
          </cell>
          <cell r="G113">
            <v>0</v>
          </cell>
          <cell r="H113">
            <v>15</v>
          </cell>
          <cell r="I113">
            <v>1</v>
          </cell>
        </row>
        <row r="114">
          <cell r="A114">
            <v>42495.666666666664</v>
          </cell>
          <cell r="B114">
            <v>110.72</v>
          </cell>
          <cell r="C114">
            <v>2</v>
          </cell>
          <cell r="D114">
            <v>2</v>
          </cell>
          <cell r="E114">
            <v>2</v>
          </cell>
          <cell r="F114">
            <v>0</v>
          </cell>
          <cell r="G114">
            <v>0</v>
          </cell>
          <cell r="H114">
            <v>16</v>
          </cell>
          <cell r="I114">
            <v>1</v>
          </cell>
        </row>
        <row r="115">
          <cell r="A115">
            <v>42495.708333333336</v>
          </cell>
          <cell r="B115">
            <v>113.22750000000001</v>
          </cell>
          <cell r="C115">
            <v>2</v>
          </cell>
          <cell r="D115">
            <v>2</v>
          </cell>
          <cell r="E115">
            <v>2</v>
          </cell>
          <cell r="F115">
            <v>0</v>
          </cell>
          <cell r="G115">
            <v>0</v>
          </cell>
          <cell r="H115">
            <v>17</v>
          </cell>
          <cell r="I115">
            <v>1</v>
          </cell>
        </row>
        <row r="116">
          <cell r="A116">
            <v>42495.75</v>
          </cell>
          <cell r="B116">
            <v>101.88249999999999</v>
          </cell>
          <cell r="C116">
            <v>2</v>
          </cell>
          <cell r="D116">
            <v>2</v>
          </cell>
          <cell r="E116">
            <v>1</v>
          </cell>
          <cell r="F116">
            <v>0</v>
          </cell>
          <cell r="G116">
            <v>0</v>
          </cell>
          <cell r="H116">
            <v>18</v>
          </cell>
          <cell r="I116">
            <v>1</v>
          </cell>
        </row>
        <row r="117">
          <cell r="A117">
            <v>42495.791666666664</v>
          </cell>
          <cell r="B117">
            <v>94.662499999999994</v>
          </cell>
          <cell r="C117">
            <v>1</v>
          </cell>
          <cell r="D117">
            <v>2</v>
          </cell>
          <cell r="E117">
            <v>1</v>
          </cell>
          <cell r="F117">
            <v>0</v>
          </cell>
          <cell r="G117">
            <v>0</v>
          </cell>
          <cell r="H117">
            <v>19</v>
          </cell>
          <cell r="I117">
            <v>1</v>
          </cell>
        </row>
        <row r="118">
          <cell r="A118">
            <v>42495.833333333336</v>
          </cell>
          <cell r="B118">
            <v>85.92</v>
          </cell>
          <cell r="C118">
            <v>1</v>
          </cell>
          <cell r="D118">
            <v>2</v>
          </cell>
          <cell r="E118">
            <v>1</v>
          </cell>
          <cell r="F118">
            <v>0</v>
          </cell>
          <cell r="G118">
            <v>0</v>
          </cell>
          <cell r="H118">
            <v>20</v>
          </cell>
          <cell r="I118">
            <v>1</v>
          </cell>
        </row>
        <row r="119">
          <cell r="A119">
            <v>42495.875</v>
          </cell>
          <cell r="B119">
            <v>75.25</v>
          </cell>
          <cell r="C119">
            <v>1</v>
          </cell>
          <cell r="D119">
            <v>1</v>
          </cell>
          <cell r="E119">
            <v>1</v>
          </cell>
          <cell r="F119">
            <v>0</v>
          </cell>
          <cell r="G119">
            <v>0</v>
          </cell>
          <cell r="H119">
            <v>21</v>
          </cell>
          <cell r="I119">
            <v>1</v>
          </cell>
        </row>
        <row r="120">
          <cell r="A120">
            <v>42495.916666666664</v>
          </cell>
          <cell r="B120">
            <v>69.192499999999995</v>
          </cell>
          <cell r="C120">
            <v>1</v>
          </cell>
          <cell r="D120">
            <v>1</v>
          </cell>
          <cell r="E120">
            <v>1</v>
          </cell>
          <cell r="F120">
            <v>0</v>
          </cell>
          <cell r="G120">
            <v>0</v>
          </cell>
          <cell r="H120">
            <v>22</v>
          </cell>
          <cell r="I120">
            <v>1</v>
          </cell>
        </row>
        <row r="121">
          <cell r="A121">
            <v>42495.958333333336</v>
          </cell>
          <cell r="B121">
            <v>56.11</v>
          </cell>
          <cell r="C121">
            <v>1</v>
          </cell>
          <cell r="D121">
            <v>1</v>
          </cell>
          <cell r="E121">
            <v>0</v>
          </cell>
          <cell r="F121">
            <v>0</v>
          </cell>
          <cell r="G121">
            <v>0</v>
          </cell>
          <cell r="H121">
            <v>23</v>
          </cell>
          <cell r="I121">
            <v>1</v>
          </cell>
        </row>
        <row r="122">
          <cell r="A122">
            <v>42496</v>
          </cell>
          <cell r="B122">
            <v>36.942500000000003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1</v>
          </cell>
        </row>
        <row r="123">
          <cell r="A123">
            <v>42496.041666666664</v>
          </cell>
          <cell r="B123">
            <v>46.122500000000002</v>
          </cell>
          <cell r="C123">
            <v>0</v>
          </cell>
          <cell r="D123">
            <v>1</v>
          </cell>
          <cell r="E123">
            <v>0</v>
          </cell>
          <cell r="F123">
            <v>0</v>
          </cell>
          <cell r="G123">
            <v>0</v>
          </cell>
          <cell r="H123">
            <v>1</v>
          </cell>
          <cell r="I123">
            <v>1</v>
          </cell>
        </row>
        <row r="124">
          <cell r="A124">
            <v>42496.083333333336</v>
          </cell>
          <cell r="B124">
            <v>57.777500000000003</v>
          </cell>
          <cell r="C124">
            <v>1</v>
          </cell>
          <cell r="D124">
            <v>1</v>
          </cell>
          <cell r="E124">
            <v>1</v>
          </cell>
          <cell r="F124">
            <v>0</v>
          </cell>
          <cell r="G124">
            <v>0</v>
          </cell>
          <cell r="H124">
            <v>2</v>
          </cell>
          <cell r="I124">
            <v>1</v>
          </cell>
        </row>
        <row r="125">
          <cell r="A125">
            <v>42496.125</v>
          </cell>
          <cell r="B125">
            <v>43.672499999999999</v>
          </cell>
          <cell r="C125">
            <v>0</v>
          </cell>
          <cell r="D125">
            <v>1</v>
          </cell>
          <cell r="E125">
            <v>0</v>
          </cell>
          <cell r="F125">
            <v>0</v>
          </cell>
          <cell r="G125">
            <v>0</v>
          </cell>
          <cell r="H125">
            <v>3</v>
          </cell>
          <cell r="I125">
            <v>1</v>
          </cell>
        </row>
        <row r="126">
          <cell r="A126">
            <v>42496.166666666664</v>
          </cell>
          <cell r="B126">
            <v>37.255000000000003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4</v>
          </cell>
          <cell r="I126">
            <v>1</v>
          </cell>
        </row>
        <row r="127">
          <cell r="A127">
            <v>42496.208333333336</v>
          </cell>
          <cell r="B127">
            <v>58.05</v>
          </cell>
          <cell r="C127">
            <v>1</v>
          </cell>
          <cell r="D127">
            <v>1</v>
          </cell>
          <cell r="E127">
            <v>0</v>
          </cell>
          <cell r="F127">
            <v>0</v>
          </cell>
          <cell r="G127">
            <v>0</v>
          </cell>
          <cell r="H127">
            <v>5</v>
          </cell>
          <cell r="I127">
            <v>1</v>
          </cell>
        </row>
        <row r="128">
          <cell r="A128">
            <v>42496.25</v>
          </cell>
          <cell r="B128">
            <v>87.13</v>
          </cell>
          <cell r="C128">
            <v>1</v>
          </cell>
          <cell r="D128">
            <v>1</v>
          </cell>
          <cell r="E128">
            <v>1</v>
          </cell>
          <cell r="F128">
            <v>0</v>
          </cell>
          <cell r="G128">
            <v>0</v>
          </cell>
          <cell r="H128">
            <v>6</v>
          </cell>
          <cell r="I128">
            <v>1</v>
          </cell>
        </row>
        <row r="129">
          <cell r="A129">
            <v>42496.291666666664</v>
          </cell>
          <cell r="B129">
            <v>89.594999999999999</v>
          </cell>
          <cell r="C129">
            <v>1</v>
          </cell>
          <cell r="D129">
            <v>1</v>
          </cell>
          <cell r="E129">
            <v>1</v>
          </cell>
          <cell r="F129">
            <v>0</v>
          </cell>
          <cell r="G129">
            <v>0</v>
          </cell>
          <cell r="H129">
            <v>7</v>
          </cell>
          <cell r="I129">
            <v>1</v>
          </cell>
        </row>
        <row r="130">
          <cell r="A130">
            <v>42496.333333333336</v>
          </cell>
          <cell r="B130">
            <v>115.0925</v>
          </cell>
          <cell r="C130">
            <v>2</v>
          </cell>
          <cell r="D130">
            <v>2</v>
          </cell>
          <cell r="E130">
            <v>1</v>
          </cell>
          <cell r="F130">
            <v>0</v>
          </cell>
          <cell r="G130">
            <v>0</v>
          </cell>
          <cell r="H130">
            <v>8</v>
          </cell>
          <cell r="I130">
            <v>1</v>
          </cell>
        </row>
        <row r="131">
          <cell r="A131">
            <v>42496.375</v>
          </cell>
          <cell r="B131">
            <v>136.86250000000001</v>
          </cell>
          <cell r="C131">
            <v>2</v>
          </cell>
          <cell r="D131">
            <v>3</v>
          </cell>
          <cell r="E131">
            <v>2</v>
          </cell>
          <cell r="F131">
            <v>0</v>
          </cell>
          <cell r="G131">
            <v>0</v>
          </cell>
          <cell r="H131">
            <v>9</v>
          </cell>
          <cell r="I131">
            <v>1</v>
          </cell>
        </row>
        <row r="132">
          <cell r="A132">
            <v>42496.416666666664</v>
          </cell>
          <cell r="B132">
            <v>144.28749999999999</v>
          </cell>
          <cell r="C132">
            <v>3</v>
          </cell>
          <cell r="D132">
            <v>3</v>
          </cell>
          <cell r="E132">
            <v>2</v>
          </cell>
          <cell r="F132">
            <v>1</v>
          </cell>
          <cell r="G132">
            <v>0</v>
          </cell>
          <cell r="H132">
            <v>10</v>
          </cell>
          <cell r="I132">
            <v>1</v>
          </cell>
        </row>
        <row r="133">
          <cell r="A133">
            <v>42496.458333333336</v>
          </cell>
          <cell r="B133">
            <v>136.91999999999999</v>
          </cell>
          <cell r="C133">
            <v>2</v>
          </cell>
          <cell r="D133">
            <v>3</v>
          </cell>
          <cell r="E133">
            <v>2</v>
          </cell>
          <cell r="F133">
            <v>0</v>
          </cell>
          <cell r="G133">
            <v>0</v>
          </cell>
          <cell r="H133">
            <v>11</v>
          </cell>
          <cell r="I133">
            <v>1</v>
          </cell>
        </row>
        <row r="134">
          <cell r="A134">
            <v>42496.5</v>
          </cell>
          <cell r="B134">
            <v>174.24</v>
          </cell>
          <cell r="C134">
            <v>3</v>
          </cell>
          <cell r="D134">
            <v>4</v>
          </cell>
          <cell r="E134">
            <v>3</v>
          </cell>
          <cell r="F134">
            <v>1</v>
          </cell>
          <cell r="G134">
            <v>0</v>
          </cell>
          <cell r="H134">
            <v>12</v>
          </cell>
          <cell r="I134">
            <v>1</v>
          </cell>
        </row>
        <row r="135">
          <cell r="A135">
            <v>42496.541666666664</v>
          </cell>
          <cell r="B135">
            <v>186.38249999999999</v>
          </cell>
          <cell r="C135">
            <v>4</v>
          </cell>
          <cell r="D135">
            <v>4</v>
          </cell>
          <cell r="E135">
            <v>3</v>
          </cell>
          <cell r="F135">
            <v>1</v>
          </cell>
          <cell r="G135">
            <v>1</v>
          </cell>
          <cell r="H135">
            <v>13</v>
          </cell>
          <cell r="I135">
            <v>1</v>
          </cell>
        </row>
        <row r="136">
          <cell r="A136">
            <v>42496.583333333336</v>
          </cell>
          <cell r="B136">
            <v>175.94499999999999</v>
          </cell>
          <cell r="C136">
            <v>3</v>
          </cell>
          <cell r="D136">
            <v>4</v>
          </cell>
          <cell r="E136">
            <v>3</v>
          </cell>
          <cell r="F136">
            <v>1</v>
          </cell>
          <cell r="G136">
            <v>0</v>
          </cell>
          <cell r="H136">
            <v>14</v>
          </cell>
          <cell r="I136">
            <v>1</v>
          </cell>
        </row>
        <row r="137">
          <cell r="A137">
            <v>42496.625</v>
          </cell>
          <cell r="B137">
            <v>119.485</v>
          </cell>
          <cell r="C137">
            <v>2</v>
          </cell>
          <cell r="D137">
            <v>2</v>
          </cell>
          <cell r="E137">
            <v>2</v>
          </cell>
          <cell r="F137">
            <v>0</v>
          </cell>
          <cell r="G137">
            <v>0</v>
          </cell>
          <cell r="H137">
            <v>15</v>
          </cell>
          <cell r="I137">
            <v>1</v>
          </cell>
        </row>
        <row r="138">
          <cell r="A138">
            <v>42496.666666666664</v>
          </cell>
          <cell r="B138">
            <v>117.63</v>
          </cell>
          <cell r="C138">
            <v>2</v>
          </cell>
          <cell r="D138">
            <v>2</v>
          </cell>
          <cell r="E138">
            <v>2</v>
          </cell>
          <cell r="F138">
            <v>0</v>
          </cell>
          <cell r="G138">
            <v>0</v>
          </cell>
          <cell r="H138">
            <v>16</v>
          </cell>
          <cell r="I138">
            <v>1</v>
          </cell>
        </row>
        <row r="139">
          <cell r="A139">
            <v>42496.708333333336</v>
          </cell>
          <cell r="B139">
            <v>131.55500000000001</v>
          </cell>
          <cell r="C139">
            <v>2</v>
          </cell>
          <cell r="D139">
            <v>3</v>
          </cell>
          <cell r="E139">
            <v>2</v>
          </cell>
          <cell r="F139">
            <v>0</v>
          </cell>
          <cell r="G139">
            <v>0</v>
          </cell>
          <cell r="H139">
            <v>17</v>
          </cell>
          <cell r="I139">
            <v>1</v>
          </cell>
        </row>
        <row r="140">
          <cell r="A140">
            <v>42496.75</v>
          </cell>
          <cell r="B140">
            <v>126.855</v>
          </cell>
          <cell r="C140">
            <v>2</v>
          </cell>
          <cell r="D140">
            <v>3</v>
          </cell>
          <cell r="E140">
            <v>2</v>
          </cell>
          <cell r="F140">
            <v>0</v>
          </cell>
          <cell r="G140">
            <v>0</v>
          </cell>
          <cell r="H140">
            <v>18</v>
          </cell>
          <cell r="I140">
            <v>1</v>
          </cell>
        </row>
        <row r="141">
          <cell r="A141">
            <v>42496.791666666664</v>
          </cell>
          <cell r="B141">
            <v>168.1</v>
          </cell>
          <cell r="C141">
            <v>3</v>
          </cell>
          <cell r="D141">
            <v>4</v>
          </cell>
          <cell r="E141">
            <v>3</v>
          </cell>
          <cell r="F141">
            <v>1</v>
          </cell>
          <cell r="G141">
            <v>0</v>
          </cell>
          <cell r="H141">
            <v>19</v>
          </cell>
          <cell r="I141">
            <v>1</v>
          </cell>
        </row>
        <row r="142">
          <cell r="A142">
            <v>42496.833333333336</v>
          </cell>
          <cell r="B142">
            <v>145.92500000000001</v>
          </cell>
          <cell r="C142">
            <v>3</v>
          </cell>
          <cell r="D142">
            <v>3</v>
          </cell>
          <cell r="E142">
            <v>2</v>
          </cell>
          <cell r="F142">
            <v>1</v>
          </cell>
          <cell r="G142">
            <v>0</v>
          </cell>
          <cell r="H142">
            <v>20</v>
          </cell>
          <cell r="I142">
            <v>1</v>
          </cell>
        </row>
        <row r="143">
          <cell r="A143">
            <v>42496.875</v>
          </cell>
          <cell r="B143">
            <v>135.4675</v>
          </cell>
          <cell r="C143">
            <v>2</v>
          </cell>
          <cell r="D143">
            <v>3</v>
          </cell>
          <cell r="E143">
            <v>2</v>
          </cell>
          <cell r="F143">
            <v>0</v>
          </cell>
          <cell r="G143">
            <v>0</v>
          </cell>
          <cell r="H143">
            <v>21</v>
          </cell>
          <cell r="I143">
            <v>1</v>
          </cell>
        </row>
        <row r="144">
          <cell r="A144">
            <v>42496.916666666664</v>
          </cell>
          <cell r="B144">
            <v>138.06</v>
          </cell>
          <cell r="C144">
            <v>2</v>
          </cell>
          <cell r="D144">
            <v>3</v>
          </cell>
          <cell r="E144">
            <v>2</v>
          </cell>
          <cell r="F144">
            <v>0</v>
          </cell>
          <cell r="G144">
            <v>0</v>
          </cell>
          <cell r="H144">
            <v>22</v>
          </cell>
          <cell r="I144">
            <v>1</v>
          </cell>
        </row>
        <row r="145">
          <cell r="A145">
            <v>42496.958333333336</v>
          </cell>
          <cell r="B145">
            <v>128.6225</v>
          </cell>
          <cell r="C145">
            <v>2</v>
          </cell>
          <cell r="D145">
            <v>3</v>
          </cell>
          <cell r="E145">
            <v>2</v>
          </cell>
          <cell r="F145">
            <v>0</v>
          </cell>
          <cell r="G145">
            <v>0</v>
          </cell>
          <cell r="H145">
            <v>23</v>
          </cell>
          <cell r="I145">
            <v>1</v>
          </cell>
        </row>
        <row r="146">
          <cell r="A146">
            <v>42497</v>
          </cell>
          <cell r="B146">
            <v>103.88</v>
          </cell>
          <cell r="C146">
            <v>2</v>
          </cell>
          <cell r="D146">
            <v>2</v>
          </cell>
          <cell r="E146">
            <v>1</v>
          </cell>
          <cell r="F146">
            <v>0</v>
          </cell>
          <cell r="G146">
            <v>0</v>
          </cell>
          <cell r="H146">
            <v>0</v>
          </cell>
          <cell r="I146">
            <v>1</v>
          </cell>
        </row>
        <row r="147">
          <cell r="A147">
            <v>42497.041666666664</v>
          </cell>
          <cell r="B147">
            <v>73.692499999999995</v>
          </cell>
          <cell r="C147">
            <v>1</v>
          </cell>
          <cell r="D147">
            <v>1</v>
          </cell>
          <cell r="E147">
            <v>1</v>
          </cell>
          <cell r="F147">
            <v>0</v>
          </cell>
          <cell r="G147">
            <v>0</v>
          </cell>
          <cell r="H147">
            <v>1</v>
          </cell>
          <cell r="I147">
            <v>1</v>
          </cell>
        </row>
        <row r="148">
          <cell r="A148">
            <v>42497.083333333336</v>
          </cell>
          <cell r="B148">
            <v>59.5625</v>
          </cell>
          <cell r="C148">
            <v>1</v>
          </cell>
          <cell r="D148">
            <v>1</v>
          </cell>
          <cell r="E148">
            <v>1</v>
          </cell>
          <cell r="F148">
            <v>0</v>
          </cell>
          <cell r="G148">
            <v>0</v>
          </cell>
          <cell r="H148">
            <v>2</v>
          </cell>
          <cell r="I148">
            <v>1</v>
          </cell>
        </row>
        <row r="149">
          <cell r="A149">
            <v>42497.125</v>
          </cell>
          <cell r="B149">
            <v>48.762500000000003</v>
          </cell>
          <cell r="C149">
            <v>0</v>
          </cell>
          <cell r="D149">
            <v>1</v>
          </cell>
          <cell r="E149">
            <v>0</v>
          </cell>
          <cell r="F149">
            <v>0</v>
          </cell>
          <cell r="G149">
            <v>0</v>
          </cell>
          <cell r="H149">
            <v>3</v>
          </cell>
          <cell r="I149">
            <v>1</v>
          </cell>
        </row>
        <row r="150">
          <cell r="A150">
            <v>42497.166666666664</v>
          </cell>
          <cell r="B150">
            <v>36.58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4</v>
          </cell>
          <cell r="I150">
            <v>1</v>
          </cell>
        </row>
        <row r="151">
          <cell r="A151">
            <v>42497.208333333336</v>
          </cell>
          <cell r="B151">
            <v>28.29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5</v>
          </cell>
          <cell r="I151">
            <v>1</v>
          </cell>
        </row>
        <row r="152">
          <cell r="A152">
            <v>42497.25</v>
          </cell>
          <cell r="B152">
            <v>19.717500000000001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6</v>
          </cell>
          <cell r="I152">
            <v>1</v>
          </cell>
        </row>
        <row r="153">
          <cell r="A153">
            <v>42497.291666666664</v>
          </cell>
          <cell r="B153">
            <v>24.0075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7</v>
          </cell>
          <cell r="I153">
            <v>1</v>
          </cell>
        </row>
        <row r="154">
          <cell r="A154">
            <v>42497.333333333336</v>
          </cell>
          <cell r="B154">
            <v>34.772500000000001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8</v>
          </cell>
          <cell r="I154">
            <v>1</v>
          </cell>
        </row>
        <row r="155">
          <cell r="A155">
            <v>42497.375</v>
          </cell>
          <cell r="B155">
            <v>44.432499999999997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9</v>
          </cell>
          <cell r="I155">
            <v>1</v>
          </cell>
        </row>
        <row r="156">
          <cell r="A156">
            <v>42497.416666666664</v>
          </cell>
          <cell r="B156">
            <v>26.002500000000001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10</v>
          </cell>
          <cell r="I156">
            <v>1</v>
          </cell>
        </row>
        <row r="157">
          <cell r="A157">
            <v>42497.458333333336</v>
          </cell>
          <cell r="B157">
            <v>40.234999999999999</v>
          </cell>
          <cell r="C157">
            <v>0</v>
          </cell>
          <cell r="D157">
            <v>1</v>
          </cell>
          <cell r="E157">
            <v>0</v>
          </cell>
          <cell r="F157">
            <v>0</v>
          </cell>
          <cell r="G157">
            <v>0</v>
          </cell>
          <cell r="H157">
            <v>11</v>
          </cell>
          <cell r="I157">
            <v>1</v>
          </cell>
        </row>
        <row r="158">
          <cell r="A158">
            <v>42497.5</v>
          </cell>
          <cell r="B158">
            <v>36.877499999999998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12</v>
          </cell>
          <cell r="I158">
            <v>1</v>
          </cell>
        </row>
        <row r="159">
          <cell r="A159">
            <v>42497.541666666664</v>
          </cell>
          <cell r="B159">
            <v>30.037500000000001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13</v>
          </cell>
          <cell r="I159">
            <v>1</v>
          </cell>
        </row>
        <row r="160">
          <cell r="A160">
            <v>42497.583333333336</v>
          </cell>
          <cell r="B160">
            <v>28.56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14</v>
          </cell>
          <cell r="I160">
            <v>1</v>
          </cell>
        </row>
        <row r="161">
          <cell r="A161">
            <v>42497.625</v>
          </cell>
          <cell r="B161">
            <v>57.977499999999999</v>
          </cell>
          <cell r="C161">
            <v>1</v>
          </cell>
          <cell r="D161">
            <v>1</v>
          </cell>
          <cell r="E161">
            <v>1</v>
          </cell>
          <cell r="F161">
            <v>0</v>
          </cell>
          <cell r="G161">
            <v>0</v>
          </cell>
          <cell r="H161">
            <v>15</v>
          </cell>
          <cell r="I161">
            <v>1</v>
          </cell>
        </row>
        <row r="162">
          <cell r="A162">
            <v>42497.666666666664</v>
          </cell>
          <cell r="B162">
            <v>86.724999999999994</v>
          </cell>
          <cell r="C162">
            <v>1</v>
          </cell>
          <cell r="D162">
            <v>2</v>
          </cell>
          <cell r="E162">
            <v>1</v>
          </cell>
          <cell r="F162">
            <v>0</v>
          </cell>
          <cell r="G162">
            <v>0</v>
          </cell>
          <cell r="H162">
            <v>16</v>
          </cell>
          <cell r="I162">
            <v>1</v>
          </cell>
        </row>
        <row r="163">
          <cell r="A163">
            <v>42497.708333333336</v>
          </cell>
          <cell r="B163">
            <v>106.875</v>
          </cell>
          <cell r="C163">
            <v>2</v>
          </cell>
          <cell r="D163">
            <v>2</v>
          </cell>
          <cell r="E163">
            <v>1</v>
          </cell>
          <cell r="F163">
            <v>0</v>
          </cell>
          <cell r="G163">
            <v>0</v>
          </cell>
          <cell r="H163">
            <v>17</v>
          </cell>
          <cell r="I163">
            <v>1</v>
          </cell>
        </row>
        <row r="164">
          <cell r="A164">
            <v>42497.75</v>
          </cell>
          <cell r="B164">
            <v>137.04249999999999</v>
          </cell>
          <cell r="C164">
            <v>2</v>
          </cell>
          <cell r="D164">
            <v>3</v>
          </cell>
          <cell r="E164">
            <v>2</v>
          </cell>
          <cell r="F164">
            <v>0</v>
          </cell>
          <cell r="G164">
            <v>0</v>
          </cell>
          <cell r="H164">
            <v>18</v>
          </cell>
          <cell r="I164">
            <v>1</v>
          </cell>
        </row>
        <row r="165">
          <cell r="A165">
            <v>42497.791666666664</v>
          </cell>
          <cell r="B165">
            <v>166.13249999999999</v>
          </cell>
          <cell r="C165">
            <v>3</v>
          </cell>
          <cell r="D165">
            <v>4</v>
          </cell>
          <cell r="E165">
            <v>3</v>
          </cell>
          <cell r="F165">
            <v>1</v>
          </cell>
          <cell r="G165">
            <v>0</v>
          </cell>
          <cell r="H165">
            <v>19</v>
          </cell>
          <cell r="I165">
            <v>1</v>
          </cell>
        </row>
        <row r="166">
          <cell r="A166">
            <v>42497.833333333336</v>
          </cell>
          <cell r="B166">
            <v>150.08000000000001</v>
          </cell>
          <cell r="C166">
            <v>3</v>
          </cell>
          <cell r="D166">
            <v>3</v>
          </cell>
          <cell r="E166">
            <v>3</v>
          </cell>
          <cell r="F166">
            <v>1</v>
          </cell>
          <cell r="G166">
            <v>0</v>
          </cell>
          <cell r="H166">
            <v>20</v>
          </cell>
          <cell r="I166">
            <v>1</v>
          </cell>
        </row>
        <row r="167">
          <cell r="A167">
            <v>42497.875</v>
          </cell>
          <cell r="B167">
            <v>166.26750000000001</v>
          </cell>
          <cell r="C167">
            <v>3</v>
          </cell>
          <cell r="D167">
            <v>3</v>
          </cell>
          <cell r="E167">
            <v>3</v>
          </cell>
          <cell r="F167">
            <v>1</v>
          </cell>
          <cell r="G167">
            <v>0</v>
          </cell>
          <cell r="H167">
            <v>21</v>
          </cell>
          <cell r="I167">
            <v>1</v>
          </cell>
        </row>
        <row r="168">
          <cell r="A168">
            <v>42497.916666666664</v>
          </cell>
          <cell r="B168">
            <v>197.88249999999999</v>
          </cell>
          <cell r="C168">
            <v>4</v>
          </cell>
          <cell r="D168">
            <v>4</v>
          </cell>
          <cell r="E168">
            <v>4</v>
          </cell>
          <cell r="F168">
            <v>1</v>
          </cell>
          <cell r="G168">
            <v>1</v>
          </cell>
          <cell r="H168">
            <v>22</v>
          </cell>
          <cell r="I168">
            <v>1</v>
          </cell>
        </row>
        <row r="169">
          <cell r="A169">
            <v>42497.958333333336</v>
          </cell>
          <cell r="B169">
            <v>163.79499999999999</v>
          </cell>
          <cell r="C169">
            <v>3</v>
          </cell>
          <cell r="D169">
            <v>4</v>
          </cell>
          <cell r="E169">
            <v>3</v>
          </cell>
          <cell r="F169">
            <v>1</v>
          </cell>
          <cell r="G169">
            <v>0</v>
          </cell>
          <cell r="H169">
            <v>23</v>
          </cell>
          <cell r="I169">
            <v>1</v>
          </cell>
        </row>
        <row r="170">
          <cell r="A170">
            <v>42498</v>
          </cell>
          <cell r="B170">
            <v>120.78749999999999</v>
          </cell>
          <cell r="C170">
            <v>2</v>
          </cell>
          <cell r="D170">
            <v>2</v>
          </cell>
          <cell r="E170">
            <v>2</v>
          </cell>
          <cell r="F170">
            <v>0</v>
          </cell>
          <cell r="G170">
            <v>0</v>
          </cell>
          <cell r="H170">
            <v>0</v>
          </cell>
          <cell r="I170">
            <v>2</v>
          </cell>
        </row>
        <row r="171">
          <cell r="A171">
            <v>42498.041666666664</v>
          </cell>
          <cell r="B171">
            <v>112.33750000000001</v>
          </cell>
          <cell r="C171">
            <v>2</v>
          </cell>
          <cell r="D171">
            <v>2</v>
          </cell>
          <cell r="E171">
            <v>2</v>
          </cell>
          <cell r="F171">
            <v>0</v>
          </cell>
          <cell r="G171">
            <v>0</v>
          </cell>
          <cell r="H171">
            <v>1</v>
          </cell>
          <cell r="I171">
            <v>2</v>
          </cell>
        </row>
        <row r="172">
          <cell r="A172">
            <v>42498.083333333336</v>
          </cell>
          <cell r="B172">
            <v>98.587500000000006</v>
          </cell>
          <cell r="C172">
            <v>1</v>
          </cell>
          <cell r="D172">
            <v>2</v>
          </cell>
          <cell r="E172">
            <v>1</v>
          </cell>
          <cell r="F172">
            <v>0</v>
          </cell>
          <cell r="G172">
            <v>0</v>
          </cell>
          <cell r="H172">
            <v>2</v>
          </cell>
          <cell r="I172">
            <v>2</v>
          </cell>
        </row>
        <row r="173">
          <cell r="A173">
            <v>42498.125</v>
          </cell>
          <cell r="B173">
            <v>80.599999999999994</v>
          </cell>
          <cell r="C173">
            <v>1</v>
          </cell>
          <cell r="D173">
            <v>1</v>
          </cell>
          <cell r="E173">
            <v>1</v>
          </cell>
          <cell r="F173">
            <v>0</v>
          </cell>
          <cell r="G173">
            <v>0</v>
          </cell>
          <cell r="H173">
            <v>3</v>
          </cell>
          <cell r="I173">
            <v>2</v>
          </cell>
        </row>
        <row r="174">
          <cell r="A174">
            <v>42498.166666666664</v>
          </cell>
          <cell r="B174">
            <v>74.405000000000001</v>
          </cell>
          <cell r="C174">
            <v>1</v>
          </cell>
          <cell r="D174">
            <v>1</v>
          </cell>
          <cell r="E174">
            <v>1</v>
          </cell>
          <cell r="F174">
            <v>0</v>
          </cell>
          <cell r="G174">
            <v>0</v>
          </cell>
          <cell r="H174">
            <v>4</v>
          </cell>
          <cell r="I174">
            <v>2</v>
          </cell>
        </row>
        <row r="175">
          <cell r="A175">
            <v>42498.208333333336</v>
          </cell>
          <cell r="B175">
            <v>79.702500000000001</v>
          </cell>
          <cell r="C175">
            <v>1</v>
          </cell>
          <cell r="D175">
            <v>1</v>
          </cell>
          <cell r="E175">
            <v>1</v>
          </cell>
          <cell r="F175">
            <v>0</v>
          </cell>
          <cell r="G175">
            <v>0</v>
          </cell>
          <cell r="H175">
            <v>5</v>
          </cell>
          <cell r="I175">
            <v>2</v>
          </cell>
        </row>
        <row r="176">
          <cell r="A176">
            <v>42498.25</v>
          </cell>
          <cell r="B176">
            <v>73.332499999999996</v>
          </cell>
          <cell r="C176">
            <v>1</v>
          </cell>
          <cell r="D176">
            <v>1</v>
          </cell>
          <cell r="E176">
            <v>1</v>
          </cell>
          <cell r="F176">
            <v>0</v>
          </cell>
          <cell r="G176">
            <v>0</v>
          </cell>
          <cell r="H176">
            <v>6</v>
          </cell>
          <cell r="I176">
            <v>2</v>
          </cell>
        </row>
        <row r="177">
          <cell r="A177">
            <v>42498.291666666664</v>
          </cell>
          <cell r="B177">
            <v>56.005000000000003</v>
          </cell>
          <cell r="C177">
            <v>1</v>
          </cell>
          <cell r="D177">
            <v>1</v>
          </cell>
          <cell r="E177">
            <v>1</v>
          </cell>
          <cell r="F177">
            <v>0</v>
          </cell>
          <cell r="G177">
            <v>0</v>
          </cell>
          <cell r="H177">
            <v>7</v>
          </cell>
          <cell r="I177">
            <v>2</v>
          </cell>
        </row>
        <row r="178">
          <cell r="A178">
            <v>42498.333333333336</v>
          </cell>
          <cell r="B178">
            <v>74.515000000000001</v>
          </cell>
          <cell r="C178">
            <v>1</v>
          </cell>
          <cell r="D178">
            <v>1</v>
          </cell>
          <cell r="E178">
            <v>1</v>
          </cell>
          <cell r="F178">
            <v>0</v>
          </cell>
          <cell r="G178">
            <v>0</v>
          </cell>
          <cell r="H178">
            <v>8</v>
          </cell>
          <cell r="I178">
            <v>2</v>
          </cell>
        </row>
        <row r="179">
          <cell r="A179">
            <v>42498.375</v>
          </cell>
          <cell r="B179">
            <v>75.637500000000003</v>
          </cell>
          <cell r="C179">
            <v>1</v>
          </cell>
          <cell r="D179">
            <v>1</v>
          </cell>
          <cell r="E179">
            <v>1</v>
          </cell>
          <cell r="F179">
            <v>0</v>
          </cell>
          <cell r="G179">
            <v>0</v>
          </cell>
          <cell r="H179">
            <v>9</v>
          </cell>
          <cell r="I179">
            <v>2</v>
          </cell>
        </row>
        <row r="180">
          <cell r="A180">
            <v>42498.416666666664</v>
          </cell>
          <cell r="B180">
            <v>64.05</v>
          </cell>
          <cell r="C180">
            <v>1</v>
          </cell>
          <cell r="D180">
            <v>1</v>
          </cell>
          <cell r="E180">
            <v>1</v>
          </cell>
          <cell r="F180">
            <v>0</v>
          </cell>
          <cell r="G180">
            <v>0</v>
          </cell>
          <cell r="H180">
            <v>10</v>
          </cell>
          <cell r="I180">
            <v>2</v>
          </cell>
        </row>
        <row r="181">
          <cell r="A181">
            <v>42498.458333333336</v>
          </cell>
          <cell r="B181">
            <v>62.5075</v>
          </cell>
          <cell r="C181">
            <v>1</v>
          </cell>
          <cell r="D181">
            <v>1</v>
          </cell>
          <cell r="E181">
            <v>1</v>
          </cell>
          <cell r="F181">
            <v>0</v>
          </cell>
          <cell r="G181">
            <v>0</v>
          </cell>
          <cell r="H181">
            <v>11</v>
          </cell>
          <cell r="I181">
            <v>2</v>
          </cell>
        </row>
        <row r="182">
          <cell r="A182">
            <v>42498.5</v>
          </cell>
          <cell r="B182">
            <v>81.772499999999994</v>
          </cell>
          <cell r="C182">
            <v>1</v>
          </cell>
          <cell r="D182">
            <v>1</v>
          </cell>
          <cell r="E182">
            <v>1</v>
          </cell>
          <cell r="F182">
            <v>0</v>
          </cell>
          <cell r="G182">
            <v>0</v>
          </cell>
          <cell r="H182">
            <v>12</v>
          </cell>
          <cell r="I182">
            <v>2</v>
          </cell>
        </row>
        <row r="183">
          <cell r="A183">
            <v>42498.541666666664</v>
          </cell>
          <cell r="B183">
            <v>119.68</v>
          </cell>
          <cell r="C183">
            <v>2</v>
          </cell>
          <cell r="D183">
            <v>2</v>
          </cell>
          <cell r="E183">
            <v>1</v>
          </cell>
          <cell r="F183">
            <v>0</v>
          </cell>
          <cell r="G183">
            <v>0</v>
          </cell>
          <cell r="H183">
            <v>13</v>
          </cell>
          <cell r="I183">
            <v>2</v>
          </cell>
        </row>
        <row r="184">
          <cell r="A184">
            <v>42498.583333333336</v>
          </cell>
          <cell r="B184">
            <v>108.6725</v>
          </cell>
          <cell r="C184">
            <v>2</v>
          </cell>
          <cell r="D184">
            <v>2</v>
          </cell>
          <cell r="E184">
            <v>2</v>
          </cell>
          <cell r="F184">
            <v>0</v>
          </cell>
          <cell r="G184">
            <v>0</v>
          </cell>
          <cell r="H184">
            <v>14</v>
          </cell>
          <cell r="I184">
            <v>2</v>
          </cell>
        </row>
        <row r="185">
          <cell r="A185">
            <v>42498.625</v>
          </cell>
          <cell r="B185">
            <v>118.4</v>
          </cell>
          <cell r="C185">
            <v>2</v>
          </cell>
          <cell r="D185">
            <v>2</v>
          </cell>
          <cell r="E185">
            <v>2</v>
          </cell>
          <cell r="F185">
            <v>0</v>
          </cell>
          <cell r="G185">
            <v>0</v>
          </cell>
          <cell r="H185">
            <v>15</v>
          </cell>
          <cell r="I185">
            <v>2</v>
          </cell>
        </row>
        <row r="186">
          <cell r="A186">
            <v>42498.666666666664</v>
          </cell>
          <cell r="B186">
            <v>117.7825</v>
          </cell>
          <cell r="C186">
            <v>2</v>
          </cell>
          <cell r="D186">
            <v>2</v>
          </cell>
          <cell r="E186">
            <v>2</v>
          </cell>
          <cell r="F186">
            <v>0</v>
          </cell>
          <cell r="G186">
            <v>0</v>
          </cell>
          <cell r="H186">
            <v>16</v>
          </cell>
          <cell r="I186">
            <v>2</v>
          </cell>
        </row>
        <row r="187">
          <cell r="A187">
            <v>42498.708333333336</v>
          </cell>
          <cell r="B187">
            <v>124.46</v>
          </cell>
          <cell r="C187">
            <v>2</v>
          </cell>
          <cell r="D187">
            <v>2</v>
          </cell>
          <cell r="E187">
            <v>2</v>
          </cell>
          <cell r="F187">
            <v>0</v>
          </cell>
          <cell r="G187">
            <v>0</v>
          </cell>
          <cell r="H187">
            <v>17</v>
          </cell>
          <cell r="I187">
            <v>2</v>
          </cell>
        </row>
        <row r="188">
          <cell r="A188">
            <v>42498.75</v>
          </cell>
          <cell r="B188">
            <v>129.37</v>
          </cell>
          <cell r="C188">
            <v>2</v>
          </cell>
          <cell r="D188">
            <v>3</v>
          </cell>
          <cell r="E188">
            <v>2</v>
          </cell>
          <cell r="F188">
            <v>0</v>
          </cell>
          <cell r="G188">
            <v>0</v>
          </cell>
          <cell r="H188">
            <v>18</v>
          </cell>
          <cell r="I188">
            <v>2</v>
          </cell>
        </row>
        <row r="189">
          <cell r="A189">
            <v>42498.791666666664</v>
          </cell>
          <cell r="B189">
            <v>138.3175</v>
          </cell>
          <cell r="C189">
            <v>2</v>
          </cell>
          <cell r="D189">
            <v>3</v>
          </cell>
          <cell r="E189">
            <v>2</v>
          </cell>
          <cell r="F189">
            <v>0</v>
          </cell>
          <cell r="G189">
            <v>0</v>
          </cell>
          <cell r="H189">
            <v>19</v>
          </cell>
          <cell r="I189">
            <v>2</v>
          </cell>
        </row>
        <row r="190">
          <cell r="A190">
            <v>42498.833333333336</v>
          </cell>
          <cell r="B190">
            <v>109.67</v>
          </cell>
          <cell r="C190">
            <v>2</v>
          </cell>
          <cell r="D190">
            <v>2</v>
          </cell>
          <cell r="E190">
            <v>1</v>
          </cell>
          <cell r="F190">
            <v>0</v>
          </cell>
          <cell r="G190">
            <v>0</v>
          </cell>
          <cell r="H190">
            <v>20</v>
          </cell>
          <cell r="I190">
            <v>2</v>
          </cell>
        </row>
        <row r="191">
          <cell r="A191">
            <v>42498.875</v>
          </cell>
          <cell r="B191">
            <v>110.18</v>
          </cell>
          <cell r="C191">
            <v>2</v>
          </cell>
          <cell r="D191">
            <v>2</v>
          </cell>
          <cell r="E191">
            <v>2</v>
          </cell>
          <cell r="F191">
            <v>0</v>
          </cell>
          <cell r="G191">
            <v>0</v>
          </cell>
          <cell r="H191">
            <v>21</v>
          </cell>
          <cell r="I191">
            <v>2</v>
          </cell>
        </row>
        <row r="192">
          <cell r="A192">
            <v>42498.916666666664</v>
          </cell>
          <cell r="B192">
            <v>107.9075</v>
          </cell>
          <cell r="C192">
            <v>2</v>
          </cell>
          <cell r="D192">
            <v>2</v>
          </cell>
          <cell r="E192">
            <v>1</v>
          </cell>
          <cell r="F192">
            <v>0</v>
          </cell>
          <cell r="G192">
            <v>0</v>
          </cell>
          <cell r="H192">
            <v>22</v>
          </cell>
          <cell r="I192">
            <v>2</v>
          </cell>
        </row>
        <row r="193">
          <cell r="A193">
            <v>42498.958333333336</v>
          </cell>
          <cell r="B193">
            <v>119.0575</v>
          </cell>
          <cell r="C193">
            <v>2</v>
          </cell>
          <cell r="D193">
            <v>2</v>
          </cell>
          <cell r="E193">
            <v>1</v>
          </cell>
          <cell r="F193">
            <v>0</v>
          </cell>
          <cell r="G193">
            <v>0</v>
          </cell>
          <cell r="H193">
            <v>23</v>
          </cell>
          <cell r="I193">
            <v>2</v>
          </cell>
        </row>
        <row r="194">
          <cell r="A194">
            <v>42499</v>
          </cell>
          <cell r="B194">
            <v>102.99</v>
          </cell>
          <cell r="C194">
            <v>2</v>
          </cell>
          <cell r="D194">
            <v>2</v>
          </cell>
          <cell r="E194">
            <v>1</v>
          </cell>
          <cell r="F194">
            <v>0</v>
          </cell>
          <cell r="G194">
            <v>0</v>
          </cell>
          <cell r="H194">
            <v>0</v>
          </cell>
          <cell r="I194">
            <v>2</v>
          </cell>
        </row>
        <row r="195">
          <cell r="A195">
            <v>42499.041666666664</v>
          </cell>
          <cell r="B195">
            <v>77.097499999999997</v>
          </cell>
          <cell r="C195">
            <v>1</v>
          </cell>
          <cell r="D195">
            <v>1</v>
          </cell>
          <cell r="E195">
            <v>1</v>
          </cell>
          <cell r="F195">
            <v>0</v>
          </cell>
          <cell r="G195">
            <v>0</v>
          </cell>
          <cell r="H195">
            <v>1</v>
          </cell>
          <cell r="I195">
            <v>2</v>
          </cell>
        </row>
        <row r="196">
          <cell r="A196">
            <v>42499.083333333336</v>
          </cell>
          <cell r="B196">
            <v>76.39</v>
          </cell>
          <cell r="C196">
            <v>1</v>
          </cell>
          <cell r="D196">
            <v>1</v>
          </cell>
          <cell r="E196">
            <v>1</v>
          </cell>
          <cell r="F196">
            <v>0</v>
          </cell>
          <cell r="G196">
            <v>0</v>
          </cell>
          <cell r="H196">
            <v>2</v>
          </cell>
          <cell r="I196">
            <v>2</v>
          </cell>
        </row>
        <row r="197">
          <cell r="A197">
            <v>42499.125</v>
          </cell>
          <cell r="B197">
            <v>79.760000000000005</v>
          </cell>
          <cell r="C197">
            <v>1</v>
          </cell>
          <cell r="D197">
            <v>1</v>
          </cell>
          <cell r="E197">
            <v>1</v>
          </cell>
          <cell r="F197">
            <v>0</v>
          </cell>
          <cell r="G197">
            <v>0</v>
          </cell>
          <cell r="H197">
            <v>3</v>
          </cell>
          <cell r="I197">
            <v>2</v>
          </cell>
        </row>
        <row r="198">
          <cell r="A198">
            <v>42499.166666666664</v>
          </cell>
          <cell r="B198">
            <v>70.989999999999995</v>
          </cell>
          <cell r="C198">
            <v>1</v>
          </cell>
          <cell r="D198">
            <v>1</v>
          </cell>
          <cell r="E198">
            <v>1</v>
          </cell>
          <cell r="F198">
            <v>0</v>
          </cell>
          <cell r="G198">
            <v>0</v>
          </cell>
          <cell r="H198">
            <v>4</v>
          </cell>
          <cell r="I198">
            <v>2</v>
          </cell>
        </row>
        <row r="199">
          <cell r="A199">
            <v>42499.208333333336</v>
          </cell>
          <cell r="B199">
            <v>56.552500000000002</v>
          </cell>
          <cell r="C199">
            <v>1</v>
          </cell>
          <cell r="D199">
            <v>1</v>
          </cell>
          <cell r="E199">
            <v>1</v>
          </cell>
          <cell r="F199">
            <v>0</v>
          </cell>
          <cell r="G199">
            <v>0</v>
          </cell>
          <cell r="H199">
            <v>5</v>
          </cell>
          <cell r="I199">
            <v>2</v>
          </cell>
        </row>
        <row r="200">
          <cell r="A200">
            <v>42499.25</v>
          </cell>
          <cell r="B200">
            <v>54.48</v>
          </cell>
          <cell r="C200">
            <v>1</v>
          </cell>
          <cell r="D200">
            <v>1</v>
          </cell>
          <cell r="E200">
            <v>1</v>
          </cell>
          <cell r="F200">
            <v>0</v>
          </cell>
          <cell r="G200">
            <v>0</v>
          </cell>
          <cell r="H200">
            <v>6</v>
          </cell>
          <cell r="I200">
            <v>2</v>
          </cell>
        </row>
        <row r="201">
          <cell r="A201">
            <v>42499.291666666664</v>
          </cell>
          <cell r="B201">
            <v>59.865000000000002</v>
          </cell>
          <cell r="C201">
            <v>1</v>
          </cell>
          <cell r="D201">
            <v>1</v>
          </cell>
          <cell r="E201">
            <v>1</v>
          </cell>
          <cell r="F201">
            <v>0</v>
          </cell>
          <cell r="G201">
            <v>0</v>
          </cell>
          <cell r="H201">
            <v>7</v>
          </cell>
          <cell r="I201">
            <v>2</v>
          </cell>
        </row>
        <row r="202">
          <cell r="A202">
            <v>42499.333333333336</v>
          </cell>
          <cell r="B202">
            <v>62.317500000000003</v>
          </cell>
          <cell r="C202">
            <v>1</v>
          </cell>
          <cell r="D202">
            <v>1</v>
          </cell>
          <cell r="E202">
            <v>1</v>
          </cell>
          <cell r="F202">
            <v>0</v>
          </cell>
          <cell r="G202">
            <v>0</v>
          </cell>
          <cell r="H202">
            <v>8</v>
          </cell>
          <cell r="I202">
            <v>2</v>
          </cell>
        </row>
        <row r="203">
          <cell r="A203">
            <v>42499.375</v>
          </cell>
          <cell r="B203">
            <v>67.962500000000006</v>
          </cell>
          <cell r="C203">
            <v>1</v>
          </cell>
          <cell r="D203">
            <v>1</v>
          </cell>
          <cell r="E203">
            <v>1</v>
          </cell>
          <cell r="F203">
            <v>0</v>
          </cell>
          <cell r="G203">
            <v>0</v>
          </cell>
          <cell r="H203">
            <v>9</v>
          </cell>
          <cell r="I203">
            <v>2</v>
          </cell>
        </row>
        <row r="204">
          <cell r="A204">
            <v>42499.416666666664</v>
          </cell>
          <cell r="B204">
            <v>70.052499999999995</v>
          </cell>
          <cell r="C204">
            <v>1</v>
          </cell>
          <cell r="D204">
            <v>1</v>
          </cell>
          <cell r="E204">
            <v>1</v>
          </cell>
          <cell r="F204">
            <v>0</v>
          </cell>
          <cell r="G204">
            <v>0</v>
          </cell>
          <cell r="H204">
            <v>10</v>
          </cell>
          <cell r="I204">
            <v>2</v>
          </cell>
        </row>
        <row r="205">
          <cell r="A205">
            <v>42499.458333333336</v>
          </cell>
          <cell r="B205">
            <v>84.82</v>
          </cell>
          <cell r="C205">
            <v>1</v>
          </cell>
          <cell r="D205">
            <v>2</v>
          </cell>
          <cell r="E205">
            <v>1</v>
          </cell>
          <cell r="F205">
            <v>0</v>
          </cell>
          <cell r="G205">
            <v>0</v>
          </cell>
          <cell r="H205">
            <v>11</v>
          </cell>
          <cell r="I205">
            <v>2</v>
          </cell>
        </row>
        <row r="206">
          <cell r="A206">
            <v>42499.5</v>
          </cell>
          <cell r="B206">
            <v>118.83</v>
          </cell>
          <cell r="C206">
            <v>2</v>
          </cell>
          <cell r="D206">
            <v>2</v>
          </cell>
          <cell r="E206">
            <v>2</v>
          </cell>
          <cell r="F206">
            <v>0</v>
          </cell>
          <cell r="G206">
            <v>0</v>
          </cell>
          <cell r="H206">
            <v>12</v>
          </cell>
          <cell r="I206">
            <v>2</v>
          </cell>
        </row>
        <row r="207">
          <cell r="A207">
            <v>42499.541666666664</v>
          </cell>
          <cell r="B207">
            <v>129.82</v>
          </cell>
          <cell r="C207">
            <v>2</v>
          </cell>
          <cell r="D207">
            <v>3</v>
          </cell>
          <cell r="E207">
            <v>2</v>
          </cell>
          <cell r="F207">
            <v>0</v>
          </cell>
          <cell r="G207">
            <v>0</v>
          </cell>
          <cell r="H207">
            <v>13</v>
          </cell>
          <cell r="I207">
            <v>2</v>
          </cell>
        </row>
        <row r="208">
          <cell r="A208">
            <v>42499.583333333336</v>
          </cell>
          <cell r="B208">
            <v>166.70750000000001</v>
          </cell>
          <cell r="C208">
            <v>3</v>
          </cell>
          <cell r="D208">
            <v>3</v>
          </cell>
          <cell r="E208">
            <v>3</v>
          </cell>
          <cell r="F208">
            <v>1</v>
          </cell>
          <cell r="G208">
            <v>0</v>
          </cell>
          <cell r="H208">
            <v>14</v>
          </cell>
          <cell r="I208">
            <v>2</v>
          </cell>
        </row>
        <row r="209">
          <cell r="A209">
            <v>42499.625</v>
          </cell>
          <cell r="B209">
            <v>149.34</v>
          </cell>
          <cell r="C209">
            <v>3</v>
          </cell>
          <cell r="D209">
            <v>3</v>
          </cell>
          <cell r="E209">
            <v>2</v>
          </cell>
          <cell r="F209">
            <v>1</v>
          </cell>
          <cell r="G209">
            <v>0</v>
          </cell>
          <cell r="H209">
            <v>15</v>
          </cell>
          <cell r="I209">
            <v>2</v>
          </cell>
        </row>
        <row r="210">
          <cell r="A210">
            <v>42499.666666666664</v>
          </cell>
          <cell r="B210">
            <v>162.88249999999999</v>
          </cell>
          <cell r="C210">
            <v>3</v>
          </cell>
          <cell r="D210">
            <v>4</v>
          </cell>
          <cell r="E210">
            <v>3</v>
          </cell>
          <cell r="F210">
            <v>1</v>
          </cell>
          <cell r="G210">
            <v>0</v>
          </cell>
          <cell r="H210">
            <v>16</v>
          </cell>
          <cell r="I210">
            <v>2</v>
          </cell>
        </row>
        <row r="211">
          <cell r="A211">
            <v>42499.708333333336</v>
          </cell>
          <cell r="B211">
            <v>194.5575</v>
          </cell>
          <cell r="C211">
            <v>4</v>
          </cell>
          <cell r="D211">
            <v>4</v>
          </cell>
          <cell r="E211">
            <v>4</v>
          </cell>
          <cell r="F211">
            <v>1</v>
          </cell>
          <cell r="G211">
            <v>1</v>
          </cell>
          <cell r="H211">
            <v>17</v>
          </cell>
          <cell r="I211">
            <v>2</v>
          </cell>
        </row>
        <row r="212">
          <cell r="A212">
            <v>42499.75</v>
          </cell>
          <cell r="B212">
            <v>180.25749999999999</v>
          </cell>
          <cell r="C212">
            <v>4</v>
          </cell>
          <cell r="D212">
            <v>4</v>
          </cell>
          <cell r="E212">
            <v>3</v>
          </cell>
          <cell r="F212">
            <v>1</v>
          </cell>
          <cell r="G212">
            <v>0</v>
          </cell>
          <cell r="H212">
            <v>18</v>
          </cell>
          <cell r="I212">
            <v>2</v>
          </cell>
        </row>
        <row r="213">
          <cell r="A213">
            <v>42499.791666666664</v>
          </cell>
          <cell r="B213">
            <v>171.23750000000001</v>
          </cell>
          <cell r="C213">
            <v>3</v>
          </cell>
          <cell r="D213">
            <v>4</v>
          </cell>
          <cell r="E213">
            <v>3</v>
          </cell>
          <cell r="F213">
            <v>1</v>
          </cell>
          <cell r="G213">
            <v>0</v>
          </cell>
          <cell r="H213">
            <v>19</v>
          </cell>
          <cell r="I213">
            <v>2</v>
          </cell>
        </row>
        <row r="214">
          <cell r="A214">
            <v>42499.833333333336</v>
          </cell>
          <cell r="B214">
            <v>153.97</v>
          </cell>
          <cell r="C214">
            <v>3</v>
          </cell>
          <cell r="D214">
            <v>3</v>
          </cell>
          <cell r="E214">
            <v>2</v>
          </cell>
          <cell r="F214">
            <v>1</v>
          </cell>
          <cell r="G214">
            <v>0</v>
          </cell>
          <cell r="H214">
            <v>20</v>
          </cell>
          <cell r="I214">
            <v>2</v>
          </cell>
        </row>
        <row r="215">
          <cell r="A215">
            <v>42499.875</v>
          </cell>
          <cell r="B215">
            <v>112.96250000000001</v>
          </cell>
          <cell r="C215">
            <v>2</v>
          </cell>
          <cell r="D215">
            <v>2</v>
          </cell>
          <cell r="E215">
            <v>2</v>
          </cell>
          <cell r="F215">
            <v>0</v>
          </cell>
          <cell r="G215">
            <v>0</v>
          </cell>
          <cell r="H215">
            <v>21</v>
          </cell>
          <cell r="I215">
            <v>2</v>
          </cell>
        </row>
        <row r="216">
          <cell r="A216">
            <v>42499.916666666664</v>
          </cell>
          <cell r="B216">
            <v>95.002499999999998</v>
          </cell>
          <cell r="C216">
            <v>1</v>
          </cell>
          <cell r="D216">
            <v>1</v>
          </cell>
          <cell r="E216">
            <v>1</v>
          </cell>
          <cell r="F216">
            <v>0</v>
          </cell>
          <cell r="G216">
            <v>0</v>
          </cell>
          <cell r="H216">
            <v>22</v>
          </cell>
          <cell r="I216">
            <v>2</v>
          </cell>
        </row>
        <row r="217">
          <cell r="A217">
            <v>42499.958333333336</v>
          </cell>
          <cell r="B217">
            <v>101.06</v>
          </cell>
          <cell r="C217">
            <v>2</v>
          </cell>
          <cell r="D217">
            <v>2</v>
          </cell>
          <cell r="E217">
            <v>1</v>
          </cell>
          <cell r="F217">
            <v>0</v>
          </cell>
          <cell r="G217">
            <v>0</v>
          </cell>
          <cell r="H217">
            <v>23</v>
          </cell>
          <cell r="I217">
            <v>2</v>
          </cell>
        </row>
        <row r="218">
          <cell r="A218">
            <v>42500</v>
          </cell>
          <cell r="B218">
            <v>100.3325</v>
          </cell>
          <cell r="C218">
            <v>2</v>
          </cell>
          <cell r="D218">
            <v>2</v>
          </cell>
          <cell r="E218">
            <v>1</v>
          </cell>
          <cell r="F218">
            <v>0</v>
          </cell>
          <cell r="G218">
            <v>0</v>
          </cell>
          <cell r="H218">
            <v>0</v>
          </cell>
          <cell r="I218">
            <v>2</v>
          </cell>
        </row>
        <row r="219">
          <cell r="A219">
            <v>42500.041666666664</v>
          </cell>
          <cell r="B219">
            <v>105.35250000000001</v>
          </cell>
          <cell r="C219">
            <v>2</v>
          </cell>
          <cell r="D219">
            <v>2</v>
          </cell>
          <cell r="E219">
            <v>1</v>
          </cell>
          <cell r="F219">
            <v>0</v>
          </cell>
          <cell r="G219">
            <v>0</v>
          </cell>
          <cell r="H219">
            <v>1</v>
          </cell>
          <cell r="I219">
            <v>2</v>
          </cell>
        </row>
        <row r="220">
          <cell r="A220">
            <v>42500.083333333336</v>
          </cell>
          <cell r="B220">
            <v>101.4175</v>
          </cell>
          <cell r="C220">
            <v>2</v>
          </cell>
          <cell r="D220">
            <v>2</v>
          </cell>
          <cell r="E220">
            <v>1</v>
          </cell>
          <cell r="F220">
            <v>0</v>
          </cell>
          <cell r="G220">
            <v>0</v>
          </cell>
          <cell r="H220">
            <v>2</v>
          </cell>
          <cell r="I220">
            <v>2</v>
          </cell>
        </row>
        <row r="221">
          <cell r="A221">
            <v>42500.125</v>
          </cell>
          <cell r="B221">
            <v>121.685</v>
          </cell>
          <cell r="C221">
            <v>2</v>
          </cell>
          <cell r="D221">
            <v>2</v>
          </cell>
          <cell r="E221">
            <v>1</v>
          </cell>
          <cell r="F221">
            <v>0</v>
          </cell>
          <cell r="G221">
            <v>0</v>
          </cell>
          <cell r="H221">
            <v>3</v>
          </cell>
          <cell r="I221">
            <v>2</v>
          </cell>
        </row>
        <row r="222">
          <cell r="A222">
            <v>42500.166666666664</v>
          </cell>
          <cell r="B222">
            <v>108.44499999999999</v>
          </cell>
          <cell r="C222">
            <v>2</v>
          </cell>
          <cell r="D222">
            <v>2</v>
          </cell>
          <cell r="E222">
            <v>1</v>
          </cell>
          <cell r="F222">
            <v>0</v>
          </cell>
          <cell r="G222">
            <v>0</v>
          </cell>
          <cell r="H222">
            <v>4</v>
          </cell>
          <cell r="I222">
            <v>2</v>
          </cell>
        </row>
        <row r="223">
          <cell r="A223">
            <v>42500.208333333336</v>
          </cell>
          <cell r="B223">
            <v>71.87</v>
          </cell>
          <cell r="C223">
            <v>1</v>
          </cell>
          <cell r="D223">
            <v>1</v>
          </cell>
          <cell r="E223">
            <v>1</v>
          </cell>
          <cell r="F223">
            <v>0</v>
          </cell>
          <cell r="G223">
            <v>0</v>
          </cell>
          <cell r="H223">
            <v>5</v>
          </cell>
          <cell r="I223">
            <v>2</v>
          </cell>
        </row>
        <row r="224">
          <cell r="A224">
            <v>42500.25</v>
          </cell>
          <cell r="B224">
            <v>61.292499999999997</v>
          </cell>
          <cell r="C224">
            <v>1</v>
          </cell>
          <cell r="D224">
            <v>1</v>
          </cell>
          <cell r="E224">
            <v>1</v>
          </cell>
          <cell r="F224">
            <v>0</v>
          </cell>
          <cell r="G224">
            <v>0</v>
          </cell>
          <cell r="H224">
            <v>6</v>
          </cell>
          <cell r="I224">
            <v>2</v>
          </cell>
        </row>
        <row r="225">
          <cell r="A225">
            <v>42500.291666666664</v>
          </cell>
          <cell r="B225">
            <v>52.39</v>
          </cell>
          <cell r="C225">
            <v>1</v>
          </cell>
          <cell r="D225">
            <v>1</v>
          </cell>
          <cell r="E225">
            <v>1</v>
          </cell>
          <cell r="F225">
            <v>0</v>
          </cell>
          <cell r="G225">
            <v>0</v>
          </cell>
          <cell r="H225">
            <v>7</v>
          </cell>
          <cell r="I225">
            <v>2</v>
          </cell>
        </row>
        <row r="226">
          <cell r="A226">
            <v>42500.333333333336</v>
          </cell>
          <cell r="B226">
            <v>55.6325</v>
          </cell>
          <cell r="C226">
            <v>1</v>
          </cell>
          <cell r="D226">
            <v>1</v>
          </cell>
          <cell r="E226">
            <v>1</v>
          </cell>
          <cell r="F226">
            <v>0</v>
          </cell>
          <cell r="G226">
            <v>0</v>
          </cell>
          <cell r="H226">
            <v>8</v>
          </cell>
          <cell r="I226">
            <v>2</v>
          </cell>
        </row>
        <row r="227">
          <cell r="A227">
            <v>42500.375</v>
          </cell>
          <cell r="B227">
            <v>75.064999999999998</v>
          </cell>
          <cell r="C227">
            <v>1</v>
          </cell>
          <cell r="D227">
            <v>1</v>
          </cell>
          <cell r="E227">
            <v>1</v>
          </cell>
          <cell r="F227">
            <v>0</v>
          </cell>
          <cell r="G227">
            <v>0</v>
          </cell>
          <cell r="H227">
            <v>9</v>
          </cell>
          <cell r="I227">
            <v>2</v>
          </cell>
        </row>
        <row r="228">
          <cell r="A228">
            <v>42500.416666666664</v>
          </cell>
          <cell r="B228">
            <v>82.712500000000006</v>
          </cell>
          <cell r="C228">
            <v>1</v>
          </cell>
          <cell r="D228">
            <v>1</v>
          </cell>
          <cell r="E228">
            <v>1</v>
          </cell>
          <cell r="F228">
            <v>0</v>
          </cell>
          <cell r="G228">
            <v>0</v>
          </cell>
          <cell r="H228">
            <v>10</v>
          </cell>
          <cell r="I228">
            <v>2</v>
          </cell>
        </row>
        <row r="229">
          <cell r="A229">
            <v>42500.458333333336</v>
          </cell>
          <cell r="B229">
            <v>56.857500000000002</v>
          </cell>
          <cell r="C229">
            <v>1</v>
          </cell>
          <cell r="D229">
            <v>1</v>
          </cell>
          <cell r="E229">
            <v>0</v>
          </cell>
          <cell r="F229">
            <v>0</v>
          </cell>
          <cell r="G229">
            <v>0</v>
          </cell>
          <cell r="H229">
            <v>11</v>
          </cell>
          <cell r="I229">
            <v>2</v>
          </cell>
        </row>
        <row r="230">
          <cell r="A230">
            <v>42500.5</v>
          </cell>
          <cell r="B230">
            <v>67.292500000000004</v>
          </cell>
          <cell r="C230">
            <v>1</v>
          </cell>
          <cell r="D230">
            <v>1</v>
          </cell>
          <cell r="E230">
            <v>1</v>
          </cell>
          <cell r="F230">
            <v>0</v>
          </cell>
          <cell r="G230">
            <v>0</v>
          </cell>
          <cell r="H230">
            <v>12</v>
          </cell>
          <cell r="I230">
            <v>2</v>
          </cell>
        </row>
        <row r="231">
          <cell r="A231">
            <v>42500.541666666664</v>
          </cell>
          <cell r="B231">
            <v>73.204999999999998</v>
          </cell>
          <cell r="C231">
            <v>1</v>
          </cell>
          <cell r="D231">
            <v>1</v>
          </cell>
          <cell r="E231">
            <v>1</v>
          </cell>
          <cell r="F231">
            <v>0</v>
          </cell>
          <cell r="G231">
            <v>0</v>
          </cell>
          <cell r="H231">
            <v>13</v>
          </cell>
          <cell r="I231">
            <v>2</v>
          </cell>
        </row>
        <row r="232">
          <cell r="A232">
            <v>42500.583333333336</v>
          </cell>
          <cell r="B232">
            <v>75.674999999999997</v>
          </cell>
          <cell r="C232">
            <v>1</v>
          </cell>
          <cell r="D232">
            <v>1</v>
          </cell>
          <cell r="E232">
            <v>1</v>
          </cell>
          <cell r="F232">
            <v>0</v>
          </cell>
          <cell r="G232">
            <v>0</v>
          </cell>
          <cell r="H232">
            <v>14</v>
          </cell>
          <cell r="I232">
            <v>2</v>
          </cell>
        </row>
        <row r="233">
          <cell r="A233">
            <v>42500.625</v>
          </cell>
          <cell r="B233">
            <v>86.924999999999997</v>
          </cell>
          <cell r="C233">
            <v>1</v>
          </cell>
          <cell r="D233">
            <v>1</v>
          </cell>
          <cell r="E233">
            <v>1</v>
          </cell>
          <cell r="F233">
            <v>0</v>
          </cell>
          <cell r="G233">
            <v>0</v>
          </cell>
          <cell r="H233">
            <v>15</v>
          </cell>
          <cell r="I233">
            <v>2</v>
          </cell>
        </row>
        <row r="234">
          <cell r="A234">
            <v>42500.666666666664</v>
          </cell>
          <cell r="B234">
            <v>108.755</v>
          </cell>
          <cell r="C234">
            <v>2</v>
          </cell>
          <cell r="D234">
            <v>2</v>
          </cell>
          <cell r="E234">
            <v>1</v>
          </cell>
          <cell r="F234">
            <v>0</v>
          </cell>
          <cell r="G234">
            <v>0</v>
          </cell>
          <cell r="H234">
            <v>16</v>
          </cell>
          <cell r="I234">
            <v>2</v>
          </cell>
        </row>
        <row r="235">
          <cell r="A235">
            <v>42500.708333333336</v>
          </cell>
          <cell r="B235">
            <v>103.625</v>
          </cell>
          <cell r="C235">
            <v>2</v>
          </cell>
          <cell r="D235">
            <v>2</v>
          </cell>
          <cell r="E235">
            <v>1</v>
          </cell>
          <cell r="F235">
            <v>0</v>
          </cell>
          <cell r="G235">
            <v>0</v>
          </cell>
          <cell r="H235">
            <v>17</v>
          </cell>
          <cell r="I235">
            <v>2</v>
          </cell>
        </row>
        <row r="236">
          <cell r="A236">
            <v>42500.75</v>
          </cell>
          <cell r="B236">
            <v>53.685000000000002</v>
          </cell>
          <cell r="C236">
            <v>1</v>
          </cell>
          <cell r="D236">
            <v>1</v>
          </cell>
          <cell r="E236">
            <v>0</v>
          </cell>
          <cell r="F236">
            <v>0</v>
          </cell>
          <cell r="G236">
            <v>0</v>
          </cell>
          <cell r="H236">
            <v>18</v>
          </cell>
          <cell r="I236">
            <v>2</v>
          </cell>
        </row>
        <row r="237">
          <cell r="A237">
            <v>42500.791666666664</v>
          </cell>
          <cell r="B237">
            <v>67.277500000000003</v>
          </cell>
          <cell r="C237">
            <v>1</v>
          </cell>
          <cell r="D237">
            <v>1</v>
          </cell>
          <cell r="E237">
            <v>1</v>
          </cell>
          <cell r="F237">
            <v>0</v>
          </cell>
          <cell r="G237">
            <v>0</v>
          </cell>
          <cell r="H237">
            <v>19</v>
          </cell>
          <cell r="I237">
            <v>2</v>
          </cell>
        </row>
        <row r="238">
          <cell r="A238">
            <v>42500.833333333336</v>
          </cell>
          <cell r="B238">
            <v>70.965000000000003</v>
          </cell>
          <cell r="C238">
            <v>1</v>
          </cell>
          <cell r="D238">
            <v>1</v>
          </cell>
          <cell r="E238">
            <v>1</v>
          </cell>
          <cell r="F238">
            <v>0</v>
          </cell>
          <cell r="G238">
            <v>0</v>
          </cell>
          <cell r="H238">
            <v>20</v>
          </cell>
          <cell r="I238">
            <v>2</v>
          </cell>
        </row>
        <row r="239">
          <cell r="A239">
            <v>42500.875</v>
          </cell>
          <cell r="B239">
            <v>76.790000000000006</v>
          </cell>
          <cell r="C239">
            <v>1</v>
          </cell>
          <cell r="D239">
            <v>2</v>
          </cell>
          <cell r="E239">
            <v>1</v>
          </cell>
          <cell r="F239">
            <v>0</v>
          </cell>
          <cell r="G239">
            <v>0</v>
          </cell>
          <cell r="H239">
            <v>21</v>
          </cell>
          <cell r="I239">
            <v>2</v>
          </cell>
        </row>
        <row r="240">
          <cell r="A240">
            <v>42500.916666666664</v>
          </cell>
          <cell r="B240">
            <v>83.567499999999995</v>
          </cell>
          <cell r="C240">
            <v>1</v>
          </cell>
          <cell r="D240">
            <v>1</v>
          </cell>
          <cell r="E240">
            <v>1</v>
          </cell>
          <cell r="F240">
            <v>0</v>
          </cell>
          <cell r="G240">
            <v>0</v>
          </cell>
          <cell r="H240">
            <v>22</v>
          </cell>
          <cell r="I240">
            <v>2</v>
          </cell>
        </row>
        <row r="241">
          <cell r="A241">
            <v>42500.958333333336</v>
          </cell>
          <cell r="B241">
            <v>72.107500000000002</v>
          </cell>
          <cell r="C241">
            <v>1</v>
          </cell>
          <cell r="D241">
            <v>1</v>
          </cell>
          <cell r="E241">
            <v>1</v>
          </cell>
          <cell r="F241">
            <v>0</v>
          </cell>
          <cell r="G241">
            <v>0</v>
          </cell>
          <cell r="H241">
            <v>23</v>
          </cell>
          <cell r="I241">
            <v>2</v>
          </cell>
        </row>
        <row r="242">
          <cell r="A242">
            <v>42501</v>
          </cell>
          <cell r="B242">
            <v>54.302500000000002</v>
          </cell>
          <cell r="C242">
            <v>1</v>
          </cell>
          <cell r="D242">
            <v>1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2</v>
          </cell>
        </row>
        <row r="243">
          <cell r="A243">
            <v>42501.041666666664</v>
          </cell>
          <cell r="B243">
            <v>51.85</v>
          </cell>
          <cell r="C243">
            <v>1</v>
          </cell>
          <cell r="D243">
            <v>1</v>
          </cell>
          <cell r="E243">
            <v>0</v>
          </cell>
          <cell r="F243">
            <v>0</v>
          </cell>
          <cell r="G243">
            <v>0</v>
          </cell>
          <cell r="H243">
            <v>1</v>
          </cell>
          <cell r="I243">
            <v>2</v>
          </cell>
        </row>
        <row r="244">
          <cell r="A244">
            <v>42501.083333333336</v>
          </cell>
          <cell r="B244">
            <v>45.604999999999997</v>
          </cell>
          <cell r="C244">
            <v>0</v>
          </cell>
          <cell r="D244">
            <v>1</v>
          </cell>
          <cell r="E244">
            <v>0</v>
          </cell>
          <cell r="F244">
            <v>0</v>
          </cell>
          <cell r="G244">
            <v>0</v>
          </cell>
          <cell r="H244">
            <v>2</v>
          </cell>
          <cell r="I244">
            <v>2</v>
          </cell>
        </row>
        <row r="245">
          <cell r="A245">
            <v>42501.125</v>
          </cell>
          <cell r="B245">
            <v>39.252499999999998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3</v>
          </cell>
          <cell r="I245">
            <v>2</v>
          </cell>
        </row>
        <row r="246">
          <cell r="A246">
            <v>42501.166666666664</v>
          </cell>
          <cell r="B246">
            <v>33.159999999999997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4</v>
          </cell>
          <cell r="I246">
            <v>2</v>
          </cell>
        </row>
        <row r="247">
          <cell r="A247">
            <v>42501.208333333336</v>
          </cell>
          <cell r="B247">
            <v>3.47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5</v>
          </cell>
          <cell r="I247">
            <v>2</v>
          </cell>
        </row>
        <row r="248">
          <cell r="A248">
            <v>42501.25</v>
          </cell>
          <cell r="B248">
            <v>3.27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6</v>
          </cell>
          <cell r="I248">
            <v>2</v>
          </cell>
        </row>
        <row r="249">
          <cell r="A249">
            <v>42501.291666666664</v>
          </cell>
          <cell r="B249">
            <v>5.1950000000000003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7</v>
          </cell>
          <cell r="I249">
            <v>2</v>
          </cell>
        </row>
        <row r="250">
          <cell r="A250">
            <v>42501.333333333336</v>
          </cell>
          <cell r="B250">
            <v>3.5975000000000001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8</v>
          </cell>
          <cell r="I250">
            <v>2</v>
          </cell>
        </row>
        <row r="251">
          <cell r="A251">
            <v>42501.375</v>
          </cell>
          <cell r="B251">
            <v>7.19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9</v>
          </cell>
          <cell r="I251">
            <v>2</v>
          </cell>
        </row>
        <row r="252">
          <cell r="A252">
            <v>42501.416666666664</v>
          </cell>
          <cell r="B252">
            <v>17.795000000000002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10</v>
          </cell>
          <cell r="I252">
            <v>2</v>
          </cell>
        </row>
        <row r="253">
          <cell r="A253">
            <v>42501.458333333336</v>
          </cell>
          <cell r="B253">
            <v>30.98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11</v>
          </cell>
          <cell r="I253">
            <v>2</v>
          </cell>
        </row>
        <row r="254">
          <cell r="A254">
            <v>42501.5</v>
          </cell>
          <cell r="B254">
            <v>38.814999999999998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12</v>
          </cell>
          <cell r="I254">
            <v>2</v>
          </cell>
        </row>
        <row r="255">
          <cell r="A255">
            <v>42501.541666666664</v>
          </cell>
          <cell r="B255">
            <v>38.594999999999999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13</v>
          </cell>
          <cell r="I255">
            <v>2</v>
          </cell>
        </row>
        <row r="256">
          <cell r="A256">
            <v>42501.583333333336</v>
          </cell>
          <cell r="B256">
            <v>41.05</v>
          </cell>
          <cell r="C256">
            <v>0</v>
          </cell>
          <cell r="D256">
            <v>1</v>
          </cell>
          <cell r="E256">
            <v>0</v>
          </cell>
          <cell r="F256">
            <v>0</v>
          </cell>
          <cell r="G256">
            <v>0</v>
          </cell>
          <cell r="H256">
            <v>14</v>
          </cell>
          <cell r="I256">
            <v>2</v>
          </cell>
        </row>
        <row r="257">
          <cell r="A257">
            <v>42501.625</v>
          </cell>
          <cell r="B257">
            <v>52.177500000000002</v>
          </cell>
          <cell r="C257">
            <v>1</v>
          </cell>
          <cell r="D257">
            <v>1</v>
          </cell>
          <cell r="E257">
            <v>0</v>
          </cell>
          <cell r="F257">
            <v>0</v>
          </cell>
          <cell r="G257">
            <v>0</v>
          </cell>
          <cell r="H257">
            <v>15</v>
          </cell>
          <cell r="I257">
            <v>2</v>
          </cell>
        </row>
        <row r="258">
          <cell r="A258">
            <v>42501.666666666664</v>
          </cell>
          <cell r="B258">
            <v>87.16</v>
          </cell>
          <cell r="C258">
            <v>1</v>
          </cell>
          <cell r="D258">
            <v>1</v>
          </cell>
          <cell r="E258">
            <v>1</v>
          </cell>
          <cell r="F258">
            <v>0</v>
          </cell>
          <cell r="G258">
            <v>0</v>
          </cell>
          <cell r="H258">
            <v>16</v>
          </cell>
          <cell r="I258">
            <v>2</v>
          </cell>
        </row>
        <row r="259">
          <cell r="A259">
            <v>42501.708333333336</v>
          </cell>
          <cell r="B259">
            <v>95.27</v>
          </cell>
          <cell r="C259">
            <v>1</v>
          </cell>
          <cell r="D259">
            <v>2</v>
          </cell>
          <cell r="E259">
            <v>1</v>
          </cell>
          <cell r="F259">
            <v>0</v>
          </cell>
          <cell r="G259">
            <v>0</v>
          </cell>
          <cell r="H259">
            <v>17</v>
          </cell>
          <cell r="I259">
            <v>2</v>
          </cell>
        </row>
        <row r="260">
          <cell r="A260">
            <v>42501.75</v>
          </cell>
          <cell r="B260">
            <v>113.36750000000001</v>
          </cell>
          <cell r="C260">
            <v>2</v>
          </cell>
          <cell r="D260">
            <v>2</v>
          </cell>
          <cell r="E260">
            <v>2</v>
          </cell>
          <cell r="F260">
            <v>0</v>
          </cell>
          <cell r="G260">
            <v>0</v>
          </cell>
          <cell r="H260">
            <v>18</v>
          </cell>
          <cell r="I260">
            <v>2</v>
          </cell>
        </row>
        <row r="261">
          <cell r="A261">
            <v>42501.791666666664</v>
          </cell>
          <cell r="B261">
            <v>146.46250000000001</v>
          </cell>
          <cell r="C261">
            <v>3</v>
          </cell>
          <cell r="D261">
            <v>3</v>
          </cell>
          <cell r="E261">
            <v>2</v>
          </cell>
          <cell r="F261">
            <v>1</v>
          </cell>
          <cell r="G261">
            <v>0</v>
          </cell>
          <cell r="H261">
            <v>19</v>
          </cell>
          <cell r="I261">
            <v>2</v>
          </cell>
        </row>
        <row r="262">
          <cell r="A262">
            <v>42501.833333333336</v>
          </cell>
          <cell r="B262">
            <v>156.3125</v>
          </cell>
          <cell r="C262">
            <v>3</v>
          </cell>
          <cell r="D262">
            <v>3</v>
          </cell>
          <cell r="E262">
            <v>3</v>
          </cell>
          <cell r="F262">
            <v>1</v>
          </cell>
          <cell r="G262">
            <v>0</v>
          </cell>
          <cell r="H262">
            <v>20</v>
          </cell>
          <cell r="I262">
            <v>2</v>
          </cell>
        </row>
        <row r="263">
          <cell r="A263">
            <v>42501.875</v>
          </cell>
          <cell r="B263">
            <v>151.52250000000001</v>
          </cell>
          <cell r="C263">
            <v>3</v>
          </cell>
          <cell r="D263">
            <v>3</v>
          </cell>
          <cell r="E263">
            <v>3</v>
          </cell>
          <cell r="F263">
            <v>1</v>
          </cell>
          <cell r="G263">
            <v>0</v>
          </cell>
          <cell r="H263">
            <v>21</v>
          </cell>
          <cell r="I263">
            <v>2</v>
          </cell>
        </row>
        <row r="264">
          <cell r="A264">
            <v>42501.916666666664</v>
          </cell>
          <cell r="B264">
            <v>177.9675</v>
          </cell>
          <cell r="C264">
            <v>3</v>
          </cell>
          <cell r="D264">
            <v>4</v>
          </cell>
          <cell r="E264">
            <v>3</v>
          </cell>
          <cell r="F264">
            <v>1</v>
          </cell>
          <cell r="G264">
            <v>0</v>
          </cell>
          <cell r="H264">
            <v>22</v>
          </cell>
          <cell r="I264">
            <v>2</v>
          </cell>
        </row>
        <row r="265">
          <cell r="A265">
            <v>42501.958333333336</v>
          </cell>
          <cell r="B265">
            <v>144.6575</v>
          </cell>
          <cell r="C265">
            <v>3</v>
          </cell>
          <cell r="D265">
            <v>3</v>
          </cell>
          <cell r="E265">
            <v>2</v>
          </cell>
          <cell r="F265">
            <v>1</v>
          </cell>
          <cell r="G265">
            <v>0</v>
          </cell>
          <cell r="H265">
            <v>23</v>
          </cell>
          <cell r="I265">
            <v>2</v>
          </cell>
        </row>
        <row r="266">
          <cell r="A266">
            <v>42502</v>
          </cell>
          <cell r="B266">
            <v>121.5</v>
          </cell>
          <cell r="C266">
            <v>2</v>
          </cell>
          <cell r="D266">
            <v>2</v>
          </cell>
          <cell r="E266">
            <v>2</v>
          </cell>
          <cell r="F266">
            <v>0</v>
          </cell>
          <cell r="G266">
            <v>0</v>
          </cell>
          <cell r="H266">
            <v>0</v>
          </cell>
          <cell r="I266">
            <v>2</v>
          </cell>
        </row>
        <row r="267">
          <cell r="A267">
            <v>42502.041666666664</v>
          </cell>
          <cell r="B267">
            <v>96.03</v>
          </cell>
          <cell r="C267">
            <v>1</v>
          </cell>
          <cell r="D267">
            <v>2</v>
          </cell>
          <cell r="E267">
            <v>1</v>
          </cell>
          <cell r="F267">
            <v>0</v>
          </cell>
          <cell r="G267">
            <v>0</v>
          </cell>
          <cell r="H267">
            <v>1</v>
          </cell>
          <cell r="I267">
            <v>2</v>
          </cell>
        </row>
        <row r="268">
          <cell r="A268">
            <v>42502.083333333336</v>
          </cell>
          <cell r="B268">
            <v>88.447500000000005</v>
          </cell>
          <cell r="C268">
            <v>1</v>
          </cell>
          <cell r="D268">
            <v>1</v>
          </cell>
          <cell r="E268">
            <v>1</v>
          </cell>
          <cell r="F268">
            <v>0</v>
          </cell>
          <cell r="G268">
            <v>0</v>
          </cell>
          <cell r="H268">
            <v>2</v>
          </cell>
          <cell r="I268">
            <v>2</v>
          </cell>
        </row>
        <row r="269">
          <cell r="A269">
            <v>42502.125</v>
          </cell>
          <cell r="B269">
            <v>85.467500000000001</v>
          </cell>
          <cell r="C269">
            <v>1</v>
          </cell>
          <cell r="D269">
            <v>1</v>
          </cell>
          <cell r="E269">
            <v>1</v>
          </cell>
          <cell r="F269">
            <v>0</v>
          </cell>
          <cell r="G269">
            <v>0</v>
          </cell>
          <cell r="H269">
            <v>3</v>
          </cell>
          <cell r="I269">
            <v>2</v>
          </cell>
        </row>
        <row r="270">
          <cell r="A270">
            <v>42502.166666666664</v>
          </cell>
          <cell r="B270">
            <v>84.055000000000007</v>
          </cell>
          <cell r="C270">
            <v>1</v>
          </cell>
          <cell r="D270">
            <v>1</v>
          </cell>
          <cell r="E270">
            <v>1</v>
          </cell>
          <cell r="F270">
            <v>0</v>
          </cell>
          <cell r="G270">
            <v>0</v>
          </cell>
          <cell r="H270">
            <v>4</v>
          </cell>
          <cell r="I270">
            <v>2</v>
          </cell>
        </row>
        <row r="271">
          <cell r="A271">
            <v>42502.208333333336</v>
          </cell>
          <cell r="B271">
            <v>75.540000000000006</v>
          </cell>
          <cell r="C271">
            <v>1</v>
          </cell>
          <cell r="D271">
            <v>1</v>
          </cell>
          <cell r="E271">
            <v>1</v>
          </cell>
          <cell r="F271">
            <v>0</v>
          </cell>
          <cell r="G271">
            <v>0</v>
          </cell>
          <cell r="H271">
            <v>5</v>
          </cell>
          <cell r="I271">
            <v>2</v>
          </cell>
        </row>
        <row r="272">
          <cell r="A272">
            <v>42502.25</v>
          </cell>
          <cell r="B272">
            <v>65.897499999999994</v>
          </cell>
          <cell r="C272">
            <v>1</v>
          </cell>
          <cell r="D272">
            <v>1</v>
          </cell>
          <cell r="E272">
            <v>1</v>
          </cell>
          <cell r="F272">
            <v>0</v>
          </cell>
          <cell r="G272">
            <v>0</v>
          </cell>
          <cell r="H272">
            <v>6</v>
          </cell>
          <cell r="I272">
            <v>2</v>
          </cell>
        </row>
        <row r="273">
          <cell r="A273">
            <v>42502.291666666664</v>
          </cell>
          <cell r="B273">
            <v>62.255000000000003</v>
          </cell>
          <cell r="C273">
            <v>1</v>
          </cell>
          <cell r="D273">
            <v>1</v>
          </cell>
          <cell r="E273">
            <v>1</v>
          </cell>
          <cell r="F273">
            <v>0</v>
          </cell>
          <cell r="G273">
            <v>0</v>
          </cell>
          <cell r="H273">
            <v>7</v>
          </cell>
          <cell r="I273">
            <v>2</v>
          </cell>
        </row>
        <row r="274">
          <cell r="A274">
            <v>42502.333333333336</v>
          </cell>
          <cell r="B274">
            <v>56.185000000000002</v>
          </cell>
          <cell r="C274">
            <v>1</v>
          </cell>
          <cell r="D274">
            <v>1</v>
          </cell>
          <cell r="E274">
            <v>1</v>
          </cell>
          <cell r="F274">
            <v>0</v>
          </cell>
          <cell r="G274">
            <v>0</v>
          </cell>
          <cell r="H274">
            <v>8</v>
          </cell>
          <cell r="I274">
            <v>2</v>
          </cell>
        </row>
        <row r="275">
          <cell r="A275">
            <v>42502.375</v>
          </cell>
          <cell r="B275">
            <v>60.097499999999997</v>
          </cell>
          <cell r="C275">
            <v>1</v>
          </cell>
          <cell r="D275">
            <v>1</v>
          </cell>
          <cell r="E275">
            <v>1</v>
          </cell>
          <cell r="F275">
            <v>0</v>
          </cell>
          <cell r="G275">
            <v>0</v>
          </cell>
          <cell r="H275">
            <v>9</v>
          </cell>
          <cell r="I275">
            <v>2</v>
          </cell>
        </row>
        <row r="276">
          <cell r="A276">
            <v>42502.416666666664</v>
          </cell>
          <cell r="B276">
            <v>68.117500000000007</v>
          </cell>
          <cell r="C276">
            <v>1</v>
          </cell>
          <cell r="D276">
            <v>1</v>
          </cell>
          <cell r="E276">
            <v>1</v>
          </cell>
          <cell r="F276">
            <v>0</v>
          </cell>
          <cell r="G276">
            <v>0</v>
          </cell>
          <cell r="H276">
            <v>10</v>
          </cell>
          <cell r="I276">
            <v>2</v>
          </cell>
        </row>
        <row r="277">
          <cell r="A277">
            <v>42502.458333333336</v>
          </cell>
          <cell r="B277">
            <v>74.952500000000001</v>
          </cell>
          <cell r="C277">
            <v>1</v>
          </cell>
          <cell r="D277">
            <v>1</v>
          </cell>
          <cell r="E277">
            <v>1</v>
          </cell>
          <cell r="F277">
            <v>0</v>
          </cell>
          <cell r="G277">
            <v>0</v>
          </cell>
          <cell r="H277">
            <v>11</v>
          </cell>
          <cell r="I277">
            <v>2</v>
          </cell>
        </row>
        <row r="278">
          <cell r="A278">
            <v>42502.5</v>
          </cell>
          <cell r="B278">
            <v>87.047499999999999</v>
          </cell>
          <cell r="C278">
            <v>1</v>
          </cell>
          <cell r="D278">
            <v>2</v>
          </cell>
          <cell r="E278">
            <v>1</v>
          </cell>
          <cell r="F278">
            <v>0</v>
          </cell>
          <cell r="G278">
            <v>0</v>
          </cell>
          <cell r="H278">
            <v>12</v>
          </cell>
          <cell r="I278">
            <v>2</v>
          </cell>
        </row>
        <row r="279">
          <cell r="A279">
            <v>42502.541666666664</v>
          </cell>
          <cell r="B279">
            <v>131.11000000000001</v>
          </cell>
          <cell r="C279">
            <v>2</v>
          </cell>
          <cell r="D279">
            <v>2</v>
          </cell>
          <cell r="E279">
            <v>2</v>
          </cell>
          <cell r="F279">
            <v>0</v>
          </cell>
          <cell r="G279">
            <v>0</v>
          </cell>
          <cell r="H279">
            <v>13</v>
          </cell>
          <cell r="I279">
            <v>2</v>
          </cell>
        </row>
        <row r="280">
          <cell r="A280">
            <v>42502.583333333336</v>
          </cell>
          <cell r="B280">
            <v>133.58750000000001</v>
          </cell>
          <cell r="C280">
            <v>2</v>
          </cell>
          <cell r="D280">
            <v>3</v>
          </cell>
          <cell r="E280">
            <v>2</v>
          </cell>
          <cell r="F280">
            <v>0</v>
          </cell>
          <cell r="G280">
            <v>0</v>
          </cell>
          <cell r="H280">
            <v>14</v>
          </cell>
          <cell r="I280">
            <v>2</v>
          </cell>
        </row>
        <row r="281">
          <cell r="A281">
            <v>42502.625</v>
          </cell>
          <cell r="B281">
            <v>127.8775</v>
          </cell>
          <cell r="C281">
            <v>2</v>
          </cell>
          <cell r="D281">
            <v>3</v>
          </cell>
          <cell r="E281">
            <v>2</v>
          </cell>
          <cell r="F281">
            <v>0</v>
          </cell>
          <cell r="G281">
            <v>0</v>
          </cell>
          <cell r="H281">
            <v>15</v>
          </cell>
          <cell r="I281">
            <v>2</v>
          </cell>
        </row>
        <row r="282">
          <cell r="A282">
            <v>42502.666666666664</v>
          </cell>
          <cell r="B282">
            <v>148.755</v>
          </cell>
          <cell r="C282">
            <v>3</v>
          </cell>
          <cell r="D282">
            <v>3</v>
          </cell>
          <cell r="E282">
            <v>2</v>
          </cell>
          <cell r="F282">
            <v>1</v>
          </cell>
          <cell r="G282">
            <v>0</v>
          </cell>
          <cell r="H282">
            <v>16</v>
          </cell>
          <cell r="I282">
            <v>2</v>
          </cell>
        </row>
        <row r="283">
          <cell r="A283">
            <v>42502.708333333336</v>
          </cell>
          <cell r="B283">
            <v>148.84</v>
          </cell>
          <cell r="C283">
            <v>3</v>
          </cell>
          <cell r="D283">
            <v>3</v>
          </cell>
          <cell r="E283">
            <v>2</v>
          </cell>
          <cell r="F283">
            <v>1</v>
          </cell>
          <cell r="G283">
            <v>0</v>
          </cell>
          <cell r="H283">
            <v>17</v>
          </cell>
          <cell r="I283">
            <v>2</v>
          </cell>
        </row>
        <row r="284">
          <cell r="A284">
            <v>42502.75</v>
          </cell>
          <cell r="B284">
            <v>159.84</v>
          </cell>
          <cell r="C284">
            <v>3</v>
          </cell>
          <cell r="D284">
            <v>4</v>
          </cell>
          <cell r="E284">
            <v>3</v>
          </cell>
          <cell r="F284">
            <v>1</v>
          </cell>
          <cell r="G284">
            <v>0</v>
          </cell>
          <cell r="H284">
            <v>18</v>
          </cell>
          <cell r="I284">
            <v>2</v>
          </cell>
        </row>
        <row r="285">
          <cell r="A285">
            <v>42502.791666666664</v>
          </cell>
          <cell r="B285">
            <v>169.10749999999999</v>
          </cell>
          <cell r="C285">
            <v>3</v>
          </cell>
          <cell r="D285">
            <v>3</v>
          </cell>
          <cell r="E285">
            <v>3</v>
          </cell>
          <cell r="F285">
            <v>1</v>
          </cell>
          <cell r="G285">
            <v>0</v>
          </cell>
          <cell r="H285">
            <v>19</v>
          </cell>
          <cell r="I285">
            <v>2</v>
          </cell>
        </row>
        <row r="286">
          <cell r="A286">
            <v>42502.833333333336</v>
          </cell>
          <cell r="B286">
            <v>161.79</v>
          </cell>
          <cell r="C286">
            <v>3</v>
          </cell>
          <cell r="D286">
            <v>4</v>
          </cell>
          <cell r="E286">
            <v>3</v>
          </cell>
          <cell r="F286">
            <v>1</v>
          </cell>
          <cell r="G286">
            <v>0</v>
          </cell>
          <cell r="H286">
            <v>20</v>
          </cell>
          <cell r="I286">
            <v>2</v>
          </cell>
        </row>
        <row r="287">
          <cell r="A287">
            <v>42502.875</v>
          </cell>
          <cell r="B287">
            <v>167.33250000000001</v>
          </cell>
          <cell r="C287">
            <v>3</v>
          </cell>
          <cell r="D287">
            <v>4</v>
          </cell>
          <cell r="E287">
            <v>3</v>
          </cell>
          <cell r="F287">
            <v>1</v>
          </cell>
          <cell r="G287">
            <v>0</v>
          </cell>
          <cell r="H287">
            <v>21</v>
          </cell>
          <cell r="I287">
            <v>2</v>
          </cell>
        </row>
        <row r="288">
          <cell r="A288">
            <v>42502.916666666664</v>
          </cell>
          <cell r="B288">
            <v>143.375</v>
          </cell>
          <cell r="C288">
            <v>3</v>
          </cell>
          <cell r="D288">
            <v>3</v>
          </cell>
          <cell r="E288">
            <v>2</v>
          </cell>
          <cell r="F288">
            <v>1</v>
          </cell>
          <cell r="G288">
            <v>0</v>
          </cell>
          <cell r="H288">
            <v>22</v>
          </cell>
          <cell r="I288">
            <v>2</v>
          </cell>
        </row>
        <row r="289">
          <cell r="A289">
            <v>42502.958333333336</v>
          </cell>
          <cell r="B289">
            <v>113.435</v>
          </cell>
          <cell r="C289">
            <v>2</v>
          </cell>
          <cell r="D289">
            <v>2</v>
          </cell>
          <cell r="E289">
            <v>2</v>
          </cell>
          <cell r="F289">
            <v>0</v>
          </cell>
          <cell r="G289">
            <v>0</v>
          </cell>
          <cell r="H289">
            <v>23</v>
          </cell>
          <cell r="I289">
            <v>2</v>
          </cell>
        </row>
        <row r="290">
          <cell r="A290">
            <v>42503</v>
          </cell>
          <cell r="B290">
            <v>77.775000000000006</v>
          </cell>
          <cell r="C290">
            <v>1</v>
          </cell>
          <cell r="D290">
            <v>1</v>
          </cell>
          <cell r="E290">
            <v>1</v>
          </cell>
          <cell r="F290">
            <v>0</v>
          </cell>
          <cell r="G290">
            <v>0</v>
          </cell>
          <cell r="H290">
            <v>0</v>
          </cell>
          <cell r="I290">
            <v>2</v>
          </cell>
        </row>
        <row r="291">
          <cell r="A291">
            <v>42503.041666666664</v>
          </cell>
          <cell r="B291">
            <v>54.877499999999998</v>
          </cell>
          <cell r="C291">
            <v>1</v>
          </cell>
          <cell r="D291">
            <v>1</v>
          </cell>
          <cell r="E291">
            <v>0</v>
          </cell>
          <cell r="F291">
            <v>0</v>
          </cell>
          <cell r="G291">
            <v>0</v>
          </cell>
          <cell r="H291">
            <v>1</v>
          </cell>
          <cell r="I291">
            <v>2</v>
          </cell>
        </row>
        <row r="292">
          <cell r="A292">
            <v>42503.083333333336</v>
          </cell>
          <cell r="B292">
            <v>30.657499999999999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2</v>
          </cell>
          <cell r="I292">
            <v>2</v>
          </cell>
        </row>
        <row r="293">
          <cell r="A293">
            <v>42503.125</v>
          </cell>
          <cell r="B293">
            <v>18.91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3</v>
          </cell>
          <cell r="I293">
            <v>2</v>
          </cell>
        </row>
        <row r="294">
          <cell r="A294">
            <v>42503.166666666664</v>
          </cell>
          <cell r="B294">
            <v>9.25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4</v>
          </cell>
          <cell r="I294">
            <v>2</v>
          </cell>
        </row>
        <row r="295">
          <cell r="A295">
            <v>42503.208333333336</v>
          </cell>
          <cell r="B295">
            <v>9.3074999999999992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5</v>
          </cell>
          <cell r="I295">
            <v>2</v>
          </cell>
        </row>
        <row r="296">
          <cell r="A296">
            <v>42503.25</v>
          </cell>
          <cell r="B296">
            <v>18.157499999999999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6</v>
          </cell>
          <cell r="I296">
            <v>2</v>
          </cell>
        </row>
        <row r="297">
          <cell r="A297">
            <v>42503.291666666664</v>
          </cell>
          <cell r="B297">
            <v>25.232500000000002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7</v>
          </cell>
          <cell r="I297">
            <v>2</v>
          </cell>
        </row>
        <row r="298">
          <cell r="A298">
            <v>42503.333333333336</v>
          </cell>
          <cell r="B298">
            <v>52.8</v>
          </cell>
          <cell r="C298">
            <v>1</v>
          </cell>
          <cell r="D298">
            <v>1</v>
          </cell>
          <cell r="E298">
            <v>0</v>
          </cell>
          <cell r="F298">
            <v>0</v>
          </cell>
          <cell r="G298">
            <v>0</v>
          </cell>
          <cell r="H298">
            <v>8</v>
          </cell>
          <cell r="I298">
            <v>2</v>
          </cell>
        </row>
        <row r="299">
          <cell r="A299">
            <v>42503.375</v>
          </cell>
          <cell r="B299">
            <v>60.05</v>
          </cell>
          <cell r="C299">
            <v>1</v>
          </cell>
          <cell r="D299">
            <v>1</v>
          </cell>
          <cell r="E299">
            <v>1</v>
          </cell>
          <cell r="F299">
            <v>0</v>
          </cell>
          <cell r="G299">
            <v>0</v>
          </cell>
          <cell r="H299">
            <v>9</v>
          </cell>
          <cell r="I299">
            <v>2</v>
          </cell>
        </row>
        <row r="300">
          <cell r="A300">
            <v>42503.416666666664</v>
          </cell>
          <cell r="B300">
            <v>79.375</v>
          </cell>
          <cell r="C300">
            <v>1</v>
          </cell>
          <cell r="D300">
            <v>1</v>
          </cell>
          <cell r="E300">
            <v>1</v>
          </cell>
          <cell r="F300">
            <v>0</v>
          </cell>
          <cell r="G300">
            <v>0</v>
          </cell>
          <cell r="H300">
            <v>10</v>
          </cell>
          <cell r="I300">
            <v>2</v>
          </cell>
        </row>
        <row r="301">
          <cell r="A301">
            <v>42503.458333333336</v>
          </cell>
          <cell r="B301">
            <v>83.055000000000007</v>
          </cell>
          <cell r="C301">
            <v>1</v>
          </cell>
          <cell r="D301">
            <v>1</v>
          </cell>
          <cell r="E301">
            <v>1</v>
          </cell>
          <cell r="F301">
            <v>0</v>
          </cell>
          <cell r="G301">
            <v>0</v>
          </cell>
          <cell r="H301">
            <v>11</v>
          </cell>
          <cell r="I301">
            <v>2</v>
          </cell>
        </row>
        <row r="302">
          <cell r="A302">
            <v>42503.5</v>
          </cell>
          <cell r="B302">
            <v>110.5575</v>
          </cell>
          <cell r="C302">
            <v>2</v>
          </cell>
          <cell r="D302">
            <v>2</v>
          </cell>
          <cell r="E302">
            <v>1</v>
          </cell>
          <cell r="F302">
            <v>0</v>
          </cell>
          <cell r="G302">
            <v>0</v>
          </cell>
          <cell r="H302">
            <v>12</v>
          </cell>
          <cell r="I302">
            <v>2</v>
          </cell>
        </row>
        <row r="303">
          <cell r="A303">
            <v>42503.541666666664</v>
          </cell>
          <cell r="B303">
            <v>130.54499999999999</v>
          </cell>
          <cell r="C303">
            <v>2</v>
          </cell>
          <cell r="D303">
            <v>2</v>
          </cell>
          <cell r="E303">
            <v>2</v>
          </cell>
          <cell r="F303">
            <v>0</v>
          </cell>
          <cell r="G303">
            <v>0</v>
          </cell>
          <cell r="H303">
            <v>13</v>
          </cell>
          <cell r="I303">
            <v>2</v>
          </cell>
        </row>
        <row r="304">
          <cell r="A304">
            <v>42503.583333333336</v>
          </cell>
          <cell r="B304">
            <v>140.73249999999999</v>
          </cell>
          <cell r="C304">
            <v>3</v>
          </cell>
          <cell r="D304">
            <v>3</v>
          </cell>
          <cell r="E304">
            <v>2</v>
          </cell>
          <cell r="F304">
            <v>0</v>
          </cell>
          <cell r="G304">
            <v>0</v>
          </cell>
          <cell r="H304">
            <v>14</v>
          </cell>
          <cell r="I304">
            <v>2</v>
          </cell>
        </row>
        <row r="305">
          <cell r="A305">
            <v>42503.625</v>
          </cell>
          <cell r="B305">
            <v>132.04249999999999</v>
          </cell>
          <cell r="C305">
            <v>2</v>
          </cell>
          <cell r="D305">
            <v>2</v>
          </cell>
          <cell r="E305">
            <v>2</v>
          </cell>
          <cell r="F305">
            <v>0</v>
          </cell>
          <cell r="G305">
            <v>0</v>
          </cell>
          <cell r="H305">
            <v>15</v>
          </cell>
          <cell r="I305">
            <v>2</v>
          </cell>
        </row>
        <row r="306">
          <cell r="A306">
            <v>42503.666666666664</v>
          </cell>
          <cell r="B306">
            <v>131.23249999999999</v>
          </cell>
          <cell r="C306">
            <v>2</v>
          </cell>
          <cell r="D306">
            <v>3</v>
          </cell>
          <cell r="E306">
            <v>2</v>
          </cell>
          <cell r="F306">
            <v>0</v>
          </cell>
          <cell r="G306">
            <v>0</v>
          </cell>
          <cell r="H306">
            <v>16</v>
          </cell>
          <cell r="I306">
            <v>2</v>
          </cell>
        </row>
        <row r="307">
          <cell r="A307">
            <v>42503.708333333336</v>
          </cell>
          <cell r="B307">
            <v>120.625</v>
          </cell>
          <cell r="C307">
            <v>2</v>
          </cell>
          <cell r="D307">
            <v>2</v>
          </cell>
          <cell r="E307">
            <v>2</v>
          </cell>
          <cell r="F307">
            <v>0</v>
          </cell>
          <cell r="G307">
            <v>0</v>
          </cell>
          <cell r="H307">
            <v>17</v>
          </cell>
          <cell r="I307">
            <v>2</v>
          </cell>
        </row>
        <row r="308">
          <cell r="A308">
            <v>42503.75</v>
          </cell>
          <cell r="B308">
            <v>120.47750000000001</v>
          </cell>
          <cell r="C308">
            <v>2</v>
          </cell>
          <cell r="D308">
            <v>2</v>
          </cell>
          <cell r="E308">
            <v>2</v>
          </cell>
          <cell r="F308">
            <v>0</v>
          </cell>
          <cell r="G308">
            <v>0</v>
          </cell>
          <cell r="H308">
            <v>18</v>
          </cell>
          <cell r="I308">
            <v>2</v>
          </cell>
        </row>
        <row r="309">
          <cell r="A309">
            <v>42503.791666666664</v>
          </cell>
          <cell r="B309">
            <v>130.80250000000001</v>
          </cell>
          <cell r="C309">
            <v>2</v>
          </cell>
          <cell r="D309">
            <v>3</v>
          </cell>
          <cell r="E309">
            <v>2</v>
          </cell>
          <cell r="F309">
            <v>0</v>
          </cell>
          <cell r="G309">
            <v>0</v>
          </cell>
          <cell r="H309">
            <v>19</v>
          </cell>
          <cell r="I309">
            <v>2</v>
          </cell>
        </row>
        <row r="310">
          <cell r="A310">
            <v>42503.833333333336</v>
          </cell>
          <cell r="B310">
            <v>122.84</v>
          </cell>
          <cell r="C310">
            <v>2</v>
          </cell>
          <cell r="D310">
            <v>2</v>
          </cell>
          <cell r="E310">
            <v>2</v>
          </cell>
          <cell r="F310">
            <v>0</v>
          </cell>
          <cell r="G310">
            <v>0</v>
          </cell>
          <cell r="H310">
            <v>20</v>
          </cell>
          <cell r="I310">
            <v>2</v>
          </cell>
        </row>
        <row r="311">
          <cell r="A311">
            <v>42503.875</v>
          </cell>
          <cell r="B311">
            <v>131.19999999999999</v>
          </cell>
          <cell r="C311">
            <v>2</v>
          </cell>
          <cell r="D311">
            <v>3</v>
          </cell>
          <cell r="E311">
            <v>2</v>
          </cell>
          <cell r="F311">
            <v>0</v>
          </cell>
          <cell r="G311">
            <v>0</v>
          </cell>
          <cell r="H311">
            <v>21</v>
          </cell>
          <cell r="I311">
            <v>2</v>
          </cell>
        </row>
        <row r="312">
          <cell r="A312">
            <v>42503.916666666664</v>
          </cell>
          <cell r="B312">
            <v>121.205</v>
          </cell>
          <cell r="C312">
            <v>2</v>
          </cell>
          <cell r="D312">
            <v>2</v>
          </cell>
          <cell r="E312">
            <v>2</v>
          </cell>
          <cell r="F312">
            <v>0</v>
          </cell>
          <cell r="G312">
            <v>0</v>
          </cell>
          <cell r="H312">
            <v>22</v>
          </cell>
          <cell r="I312">
            <v>2</v>
          </cell>
        </row>
        <row r="313">
          <cell r="A313">
            <v>42503.958333333336</v>
          </cell>
          <cell r="B313">
            <v>98.1875</v>
          </cell>
          <cell r="C313">
            <v>1</v>
          </cell>
          <cell r="D313">
            <v>2</v>
          </cell>
          <cell r="E313">
            <v>1</v>
          </cell>
          <cell r="F313">
            <v>0</v>
          </cell>
          <cell r="G313">
            <v>0</v>
          </cell>
          <cell r="H313">
            <v>23</v>
          </cell>
          <cell r="I313">
            <v>2</v>
          </cell>
        </row>
        <row r="314">
          <cell r="A314">
            <v>42504</v>
          </cell>
          <cell r="B314">
            <v>93.637500000000003</v>
          </cell>
          <cell r="C314">
            <v>1</v>
          </cell>
          <cell r="D314">
            <v>2</v>
          </cell>
          <cell r="E314">
            <v>1</v>
          </cell>
          <cell r="F314">
            <v>0</v>
          </cell>
          <cell r="G314">
            <v>0</v>
          </cell>
          <cell r="H314">
            <v>0</v>
          </cell>
          <cell r="I314">
            <v>2</v>
          </cell>
        </row>
        <row r="315">
          <cell r="A315">
            <v>42504.041666666664</v>
          </cell>
          <cell r="B315">
            <v>77.989999999999995</v>
          </cell>
          <cell r="C315">
            <v>1</v>
          </cell>
          <cell r="D315">
            <v>1</v>
          </cell>
          <cell r="E315">
            <v>1</v>
          </cell>
          <cell r="F315">
            <v>0</v>
          </cell>
          <cell r="G315">
            <v>0</v>
          </cell>
          <cell r="H315">
            <v>1</v>
          </cell>
          <cell r="I315">
            <v>2</v>
          </cell>
        </row>
        <row r="316">
          <cell r="A316">
            <v>42504.083333333336</v>
          </cell>
          <cell r="B316">
            <v>69.504999999999995</v>
          </cell>
          <cell r="C316">
            <v>1</v>
          </cell>
          <cell r="D316">
            <v>1</v>
          </cell>
          <cell r="E316">
            <v>1</v>
          </cell>
          <cell r="F316">
            <v>0</v>
          </cell>
          <cell r="G316">
            <v>0</v>
          </cell>
          <cell r="H316">
            <v>2</v>
          </cell>
          <cell r="I316">
            <v>2</v>
          </cell>
        </row>
        <row r="317">
          <cell r="A317">
            <v>42504.125</v>
          </cell>
          <cell r="B317">
            <v>60.042499999999997</v>
          </cell>
          <cell r="C317">
            <v>1</v>
          </cell>
          <cell r="D317">
            <v>1</v>
          </cell>
          <cell r="E317">
            <v>1</v>
          </cell>
          <cell r="F317">
            <v>0</v>
          </cell>
          <cell r="G317">
            <v>0</v>
          </cell>
          <cell r="H317">
            <v>3</v>
          </cell>
          <cell r="I317">
            <v>2</v>
          </cell>
        </row>
        <row r="318">
          <cell r="A318">
            <v>42504.166666666664</v>
          </cell>
          <cell r="B318">
            <v>46.54</v>
          </cell>
          <cell r="C318">
            <v>0</v>
          </cell>
          <cell r="D318">
            <v>1</v>
          </cell>
          <cell r="E318">
            <v>0</v>
          </cell>
          <cell r="F318">
            <v>0</v>
          </cell>
          <cell r="G318">
            <v>0</v>
          </cell>
          <cell r="H318">
            <v>4</v>
          </cell>
          <cell r="I318">
            <v>2</v>
          </cell>
        </row>
        <row r="319">
          <cell r="A319">
            <v>42504.208333333336</v>
          </cell>
          <cell r="B319">
            <v>48.177500000000002</v>
          </cell>
          <cell r="C319">
            <v>0</v>
          </cell>
          <cell r="D319">
            <v>1</v>
          </cell>
          <cell r="E319">
            <v>0</v>
          </cell>
          <cell r="F319">
            <v>0</v>
          </cell>
          <cell r="G319">
            <v>0</v>
          </cell>
          <cell r="H319">
            <v>5</v>
          </cell>
          <cell r="I319">
            <v>2</v>
          </cell>
        </row>
        <row r="320">
          <cell r="A320">
            <v>42504.25</v>
          </cell>
          <cell r="B320">
            <v>59.24</v>
          </cell>
          <cell r="C320">
            <v>1</v>
          </cell>
          <cell r="D320">
            <v>1</v>
          </cell>
          <cell r="E320">
            <v>1</v>
          </cell>
          <cell r="F320">
            <v>0</v>
          </cell>
          <cell r="G320">
            <v>0</v>
          </cell>
          <cell r="H320">
            <v>6</v>
          </cell>
          <cell r="I320">
            <v>2</v>
          </cell>
        </row>
        <row r="321">
          <cell r="A321">
            <v>42504.291666666664</v>
          </cell>
          <cell r="B321">
            <v>82.902500000000003</v>
          </cell>
          <cell r="C321">
            <v>1</v>
          </cell>
          <cell r="D321">
            <v>1</v>
          </cell>
          <cell r="E321">
            <v>1</v>
          </cell>
          <cell r="F321">
            <v>0</v>
          </cell>
          <cell r="G321">
            <v>0</v>
          </cell>
          <cell r="H321">
            <v>7</v>
          </cell>
          <cell r="I321">
            <v>2</v>
          </cell>
        </row>
        <row r="322">
          <cell r="A322">
            <v>42504.333333333336</v>
          </cell>
          <cell r="B322">
            <v>78.262500000000003</v>
          </cell>
          <cell r="C322">
            <v>1</v>
          </cell>
          <cell r="D322">
            <v>1</v>
          </cell>
          <cell r="E322">
            <v>1</v>
          </cell>
          <cell r="F322">
            <v>0</v>
          </cell>
          <cell r="G322">
            <v>0</v>
          </cell>
          <cell r="H322">
            <v>8</v>
          </cell>
          <cell r="I322">
            <v>2</v>
          </cell>
        </row>
        <row r="323">
          <cell r="A323">
            <v>42504.375</v>
          </cell>
          <cell r="B323">
            <v>76.754999999999995</v>
          </cell>
          <cell r="C323">
            <v>1</v>
          </cell>
          <cell r="D323">
            <v>1</v>
          </cell>
          <cell r="E323">
            <v>1</v>
          </cell>
          <cell r="F323">
            <v>0</v>
          </cell>
          <cell r="G323">
            <v>0</v>
          </cell>
          <cell r="H323">
            <v>9</v>
          </cell>
          <cell r="I323">
            <v>2</v>
          </cell>
        </row>
        <row r="324">
          <cell r="A324">
            <v>42504.416666666664</v>
          </cell>
          <cell r="B324">
            <v>94.597499999999997</v>
          </cell>
          <cell r="C324">
            <v>1</v>
          </cell>
          <cell r="D324">
            <v>2</v>
          </cell>
          <cell r="E324">
            <v>1</v>
          </cell>
          <cell r="F324">
            <v>0</v>
          </cell>
          <cell r="G324">
            <v>0</v>
          </cell>
          <cell r="H324">
            <v>10</v>
          </cell>
          <cell r="I324">
            <v>2</v>
          </cell>
        </row>
        <row r="325">
          <cell r="A325">
            <v>42504.458333333336</v>
          </cell>
          <cell r="B325">
            <v>98.742500000000007</v>
          </cell>
          <cell r="C325">
            <v>1</v>
          </cell>
          <cell r="D325">
            <v>2</v>
          </cell>
          <cell r="E325">
            <v>1</v>
          </cell>
          <cell r="F325">
            <v>0</v>
          </cell>
          <cell r="G325">
            <v>0</v>
          </cell>
          <cell r="H325">
            <v>11</v>
          </cell>
          <cell r="I325">
            <v>2</v>
          </cell>
        </row>
        <row r="326">
          <cell r="A326">
            <v>42504.5</v>
          </cell>
          <cell r="B326">
            <v>105.71250000000001</v>
          </cell>
          <cell r="C326">
            <v>2</v>
          </cell>
          <cell r="D326">
            <v>2</v>
          </cell>
          <cell r="E326">
            <v>2</v>
          </cell>
          <cell r="F326">
            <v>0</v>
          </cell>
          <cell r="G326">
            <v>0</v>
          </cell>
          <cell r="H326">
            <v>12</v>
          </cell>
          <cell r="I326">
            <v>2</v>
          </cell>
        </row>
        <row r="327">
          <cell r="A327">
            <v>42504.541666666664</v>
          </cell>
          <cell r="B327">
            <v>103.895</v>
          </cell>
          <cell r="C327">
            <v>2</v>
          </cell>
          <cell r="D327">
            <v>2</v>
          </cell>
          <cell r="E327">
            <v>1</v>
          </cell>
          <cell r="F327">
            <v>0</v>
          </cell>
          <cell r="G327">
            <v>0</v>
          </cell>
          <cell r="H327">
            <v>13</v>
          </cell>
          <cell r="I327">
            <v>2</v>
          </cell>
        </row>
        <row r="328">
          <cell r="A328">
            <v>42504.583333333336</v>
          </cell>
          <cell r="B328">
            <v>111.035</v>
          </cell>
          <cell r="C328">
            <v>2</v>
          </cell>
          <cell r="D328">
            <v>2</v>
          </cell>
          <cell r="E328">
            <v>2</v>
          </cell>
          <cell r="F328">
            <v>0</v>
          </cell>
          <cell r="G328">
            <v>0</v>
          </cell>
          <cell r="H328">
            <v>14</v>
          </cell>
          <cell r="I328">
            <v>2</v>
          </cell>
        </row>
        <row r="329">
          <cell r="A329">
            <v>42504.625</v>
          </cell>
          <cell r="B329">
            <v>115.825</v>
          </cell>
          <cell r="C329">
            <v>2</v>
          </cell>
          <cell r="D329">
            <v>2</v>
          </cell>
          <cell r="E329">
            <v>2</v>
          </cell>
          <cell r="F329">
            <v>0</v>
          </cell>
          <cell r="G329">
            <v>0</v>
          </cell>
          <cell r="H329">
            <v>15</v>
          </cell>
          <cell r="I329">
            <v>2</v>
          </cell>
        </row>
        <row r="330">
          <cell r="A330">
            <v>42504.666666666664</v>
          </cell>
          <cell r="B330">
            <v>103.7625</v>
          </cell>
          <cell r="C330">
            <v>2</v>
          </cell>
          <cell r="D330">
            <v>2</v>
          </cell>
          <cell r="E330">
            <v>1</v>
          </cell>
          <cell r="F330">
            <v>0</v>
          </cell>
          <cell r="G330">
            <v>0</v>
          </cell>
          <cell r="H330">
            <v>16</v>
          </cell>
          <cell r="I330">
            <v>2</v>
          </cell>
        </row>
        <row r="331">
          <cell r="A331">
            <v>42504.708333333336</v>
          </cell>
          <cell r="B331">
            <v>68.875</v>
          </cell>
          <cell r="C331">
            <v>1</v>
          </cell>
          <cell r="D331">
            <v>1</v>
          </cell>
          <cell r="E331">
            <v>1</v>
          </cell>
          <cell r="F331">
            <v>0</v>
          </cell>
          <cell r="G331">
            <v>0</v>
          </cell>
          <cell r="H331">
            <v>17</v>
          </cell>
          <cell r="I331">
            <v>2</v>
          </cell>
        </row>
        <row r="332">
          <cell r="A332">
            <v>42504.75</v>
          </cell>
          <cell r="B332">
            <v>70.644999999999996</v>
          </cell>
          <cell r="C332">
            <v>1</v>
          </cell>
          <cell r="D332">
            <v>1</v>
          </cell>
          <cell r="E332">
            <v>1</v>
          </cell>
          <cell r="F332">
            <v>0</v>
          </cell>
          <cell r="G332">
            <v>0</v>
          </cell>
          <cell r="H332">
            <v>18</v>
          </cell>
          <cell r="I332">
            <v>2</v>
          </cell>
        </row>
        <row r="333">
          <cell r="A333">
            <v>42504.791666666664</v>
          </cell>
          <cell r="B333">
            <v>84.452500000000001</v>
          </cell>
          <cell r="C333">
            <v>1</v>
          </cell>
          <cell r="D333">
            <v>1</v>
          </cell>
          <cell r="E333">
            <v>1</v>
          </cell>
          <cell r="F333">
            <v>0</v>
          </cell>
          <cell r="G333">
            <v>0</v>
          </cell>
          <cell r="H333">
            <v>19</v>
          </cell>
          <cell r="I333">
            <v>2</v>
          </cell>
        </row>
        <row r="334">
          <cell r="A334">
            <v>42504.833333333336</v>
          </cell>
          <cell r="B334">
            <v>104.29</v>
          </cell>
          <cell r="C334">
            <v>2</v>
          </cell>
          <cell r="D334">
            <v>2</v>
          </cell>
          <cell r="E334">
            <v>2</v>
          </cell>
          <cell r="F334">
            <v>0</v>
          </cell>
          <cell r="G334">
            <v>0</v>
          </cell>
          <cell r="H334">
            <v>20</v>
          </cell>
          <cell r="I334">
            <v>2</v>
          </cell>
        </row>
        <row r="335">
          <cell r="A335">
            <v>42504.875</v>
          </cell>
          <cell r="B335">
            <v>121.46</v>
          </cell>
          <cell r="C335">
            <v>2</v>
          </cell>
          <cell r="D335">
            <v>2</v>
          </cell>
          <cell r="E335">
            <v>2</v>
          </cell>
          <cell r="F335">
            <v>0</v>
          </cell>
          <cell r="G335">
            <v>0</v>
          </cell>
          <cell r="H335">
            <v>21</v>
          </cell>
          <cell r="I335">
            <v>2</v>
          </cell>
        </row>
        <row r="336">
          <cell r="A336">
            <v>42504.916666666664</v>
          </cell>
          <cell r="B336">
            <v>115.93</v>
          </cell>
          <cell r="C336">
            <v>2</v>
          </cell>
          <cell r="D336">
            <v>2</v>
          </cell>
          <cell r="E336">
            <v>2</v>
          </cell>
          <cell r="F336">
            <v>0</v>
          </cell>
          <cell r="G336">
            <v>0</v>
          </cell>
          <cell r="H336">
            <v>22</v>
          </cell>
          <cell r="I336">
            <v>2</v>
          </cell>
        </row>
        <row r="337">
          <cell r="A337">
            <v>42504.958333333336</v>
          </cell>
          <cell r="B337">
            <v>111.295</v>
          </cell>
          <cell r="C337">
            <v>2</v>
          </cell>
          <cell r="D337">
            <v>2</v>
          </cell>
          <cell r="E337">
            <v>1</v>
          </cell>
          <cell r="F337">
            <v>0</v>
          </cell>
          <cell r="G337">
            <v>0</v>
          </cell>
          <cell r="H337">
            <v>23</v>
          </cell>
          <cell r="I337">
            <v>2</v>
          </cell>
        </row>
        <row r="338">
          <cell r="A338">
            <v>42505</v>
          </cell>
          <cell r="B338">
            <v>122.32250000000001</v>
          </cell>
          <cell r="C338">
            <v>2</v>
          </cell>
          <cell r="D338">
            <v>2</v>
          </cell>
          <cell r="E338">
            <v>2</v>
          </cell>
          <cell r="F338">
            <v>0</v>
          </cell>
          <cell r="G338">
            <v>0</v>
          </cell>
          <cell r="H338">
            <v>0</v>
          </cell>
          <cell r="I338">
            <v>3</v>
          </cell>
        </row>
        <row r="339">
          <cell r="A339">
            <v>42505.041666666664</v>
          </cell>
          <cell r="B339">
            <v>110.9875</v>
          </cell>
          <cell r="C339">
            <v>2</v>
          </cell>
          <cell r="D339">
            <v>2</v>
          </cell>
          <cell r="E339">
            <v>1</v>
          </cell>
          <cell r="F339">
            <v>0</v>
          </cell>
          <cell r="G339">
            <v>0</v>
          </cell>
          <cell r="H339">
            <v>1</v>
          </cell>
          <cell r="I339">
            <v>3</v>
          </cell>
        </row>
        <row r="340">
          <cell r="A340">
            <v>42505.083333333336</v>
          </cell>
          <cell r="B340">
            <v>90.025000000000006</v>
          </cell>
          <cell r="C340">
            <v>1</v>
          </cell>
          <cell r="D340">
            <v>2</v>
          </cell>
          <cell r="E340">
            <v>1</v>
          </cell>
          <cell r="F340">
            <v>0</v>
          </cell>
          <cell r="G340">
            <v>0</v>
          </cell>
          <cell r="H340">
            <v>2</v>
          </cell>
          <cell r="I340">
            <v>3</v>
          </cell>
        </row>
        <row r="341">
          <cell r="A341">
            <v>42505.125</v>
          </cell>
          <cell r="B341">
            <v>61.01</v>
          </cell>
          <cell r="C341">
            <v>1</v>
          </cell>
          <cell r="D341">
            <v>1</v>
          </cell>
          <cell r="E341">
            <v>1</v>
          </cell>
          <cell r="F341">
            <v>0</v>
          </cell>
          <cell r="G341">
            <v>0</v>
          </cell>
          <cell r="H341">
            <v>3</v>
          </cell>
          <cell r="I341">
            <v>3</v>
          </cell>
        </row>
        <row r="342">
          <cell r="A342">
            <v>42505.166666666664</v>
          </cell>
          <cell r="B342">
            <v>52.29</v>
          </cell>
          <cell r="C342">
            <v>1</v>
          </cell>
          <cell r="D342">
            <v>1</v>
          </cell>
          <cell r="E342">
            <v>1</v>
          </cell>
          <cell r="F342">
            <v>0</v>
          </cell>
          <cell r="G342">
            <v>0</v>
          </cell>
          <cell r="H342">
            <v>4</v>
          </cell>
          <cell r="I342">
            <v>3</v>
          </cell>
        </row>
        <row r="343">
          <cell r="A343">
            <v>42505.208333333336</v>
          </cell>
          <cell r="B343">
            <v>50.575000000000003</v>
          </cell>
          <cell r="C343">
            <v>1</v>
          </cell>
          <cell r="D343">
            <v>1</v>
          </cell>
          <cell r="E343">
            <v>0</v>
          </cell>
          <cell r="F343">
            <v>0</v>
          </cell>
          <cell r="G343">
            <v>0</v>
          </cell>
          <cell r="H343">
            <v>5</v>
          </cell>
          <cell r="I343">
            <v>3</v>
          </cell>
        </row>
        <row r="344">
          <cell r="A344">
            <v>42505.25</v>
          </cell>
          <cell r="B344">
            <v>49.512500000000003</v>
          </cell>
          <cell r="C344">
            <v>0</v>
          </cell>
          <cell r="D344">
            <v>1</v>
          </cell>
          <cell r="E344">
            <v>0</v>
          </cell>
          <cell r="F344">
            <v>0</v>
          </cell>
          <cell r="G344">
            <v>0</v>
          </cell>
          <cell r="H344">
            <v>6</v>
          </cell>
          <cell r="I344">
            <v>3</v>
          </cell>
        </row>
        <row r="345">
          <cell r="A345">
            <v>42505.291666666664</v>
          </cell>
          <cell r="B345">
            <v>53.29</v>
          </cell>
          <cell r="C345">
            <v>1</v>
          </cell>
          <cell r="D345">
            <v>1</v>
          </cell>
          <cell r="E345">
            <v>1</v>
          </cell>
          <cell r="F345">
            <v>0</v>
          </cell>
          <cell r="G345">
            <v>0</v>
          </cell>
          <cell r="H345">
            <v>7</v>
          </cell>
          <cell r="I345">
            <v>3</v>
          </cell>
        </row>
        <row r="346">
          <cell r="A346">
            <v>42505.333333333336</v>
          </cell>
          <cell r="B346">
            <v>74.347499999999997</v>
          </cell>
          <cell r="C346">
            <v>1</v>
          </cell>
          <cell r="D346">
            <v>1</v>
          </cell>
          <cell r="E346">
            <v>1</v>
          </cell>
          <cell r="F346">
            <v>0</v>
          </cell>
          <cell r="G346">
            <v>0</v>
          </cell>
          <cell r="H346">
            <v>8</v>
          </cell>
          <cell r="I346">
            <v>3</v>
          </cell>
        </row>
        <row r="347">
          <cell r="A347">
            <v>42505.375</v>
          </cell>
          <cell r="B347">
            <v>104.03</v>
          </cell>
          <cell r="C347">
            <v>2</v>
          </cell>
          <cell r="D347">
            <v>2</v>
          </cell>
          <cell r="E347">
            <v>1</v>
          </cell>
          <cell r="F347">
            <v>0</v>
          </cell>
          <cell r="G347">
            <v>0</v>
          </cell>
          <cell r="H347">
            <v>9</v>
          </cell>
          <cell r="I347">
            <v>3</v>
          </cell>
        </row>
        <row r="348">
          <cell r="A348">
            <v>42505.416666666664</v>
          </cell>
          <cell r="B348">
            <v>115.39749999999999</v>
          </cell>
          <cell r="C348">
            <v>2</v>
          </cell>
          <cell r="D348">
            <v>2</v>
          </cell>
          <cell r="E348">
            <v>2</v>
          </cell>
          <cell r="F348">
            <v>0</v>
          </cell>
          <cell r="G348">
            <v>0</v>
          </cell>
          <cell r="H348">
            <v>10</v>
          </cell>
          <cell r="I348">
            <v>3</v>
          </cell>
        </row>
        <row r="349">
          <cell r="A349">
            <v>42505.458333333336</v>
          </cell>
          <cell r="B349">
            <v>131.49</v>
          </cell>
          <cell r="C349">
            <v>2</v>
          </cell>
          <cell r="D349">
            <v>3</v>
          </cell>
          <cell r="E349">
            <v>2</v>
          </cell>
          <cell r="F349">
            <v>0</v>
          </cell>
          <cell r="G349">
            <v>0</v>
          </cell>
          <cell r="H349">
            <v>11</v>
          </cell>
          <cell r="I349">
            <v>3</v>
          </cell>
        </row>
        <row r="350">
          <cell r="A350">
            <v>42505.5</v>
          </cell>
          <cell r="B350">
            <v>134.5675</v>
          </cell>
          <cell r="C350">
            <v>2</v>
          </cell>
          <cell r="D350">
            <v>3</v>
          </cell>
          <cell r="E350">
            <v>2</v>
          </cell>
          <cell r="F350">
            <v>0</v>
          </cell>
          <cell r="G350">
            <v>0</v>
          </cell>
          <cell r="H350">
            <v>12</v>
          </cell>
          <cell r="I350">
            <v>3</v>
          </cell>
        </row>
        <row r="351">
          <cell r="A351">
            <v>42505.541666666664</v>
          </cell>
          <cell r="B351">
            <v>133.71250000000001</v>
          </cell>
          <cell r="C351">
            <v>2</v>
          </cell>
          <cell r="D351">
            <v>3</v>
          </cell>
          <cell r="E351">
            <v>2</v>
          </cell>
          <cell r="F351">
            <v>0</v>
          </cell>
          <cell r="G351">
            <v>0</v>
          </cell>
          <cell r="H351">
            <v>13</v>
          </cell>
          <cell r="I351">
            <v>3</v>
          </cell>
        </row>
        <row r="352">
          <cell r="A352">
            <v>42505.583333333336</v>
          </cell>
          <cell r="B352">
            <v>103.6725</v>
          </cell>
          <cell r="C352">
            <v>2</v>
          </cell>
          <cell r="D352">
            <v>2</v>
          </cell>
          <cell r="E352">
            <v>1</v>
          </cell>
          <cell r="F352">
            <v>0</v>
          </cell>
          <cell r="G352">
            <v>0</v>
          </cell>
          <cell r="H352">
            <v>14</v>
          </cell>
          <cell r="I352">
            <v>3</v>
          </cell>
        </row>
        <row r="353">
          <cell r="A353">
            <v>42505.625</v>
          </cell>
          <cell r="B353">
            <v>97.52</v>
          </cell>
          <cell r="C353">
            <v>1</v>
          </cell>
          <cell r="D353">
            <v>2</v>
          </cell>
          <cell r="E353">
            <v>1</v>
          </cell>
          <cell r="F353">
            <v>0</v>
          </cell>
          <cell r="G353">
            <v>0</v>
          </cell>
          <cell r="H353">
            <v>15</v>
          </cell>
          <cell r="I353">
            <v>3</v>
          </cell>
        </row>
        <row r="354">
          <cell r="A354">
            <v>42505.666666666664</v>
          </cell>
          <cell r="B354">
            <v>107.8475</v>
          </cell>
          <cell r="C354">
            <v>2</v>
          </cell>
          <cell r="D354">
            <v>2</v>
          </cell>
          <cell r="E354">
            <v>2</v>
          </cell>
          <cell r="F354">
            <v>0</v>
          </cell>
          <cell r="G354">
            <v>0</v>
          </cell>
          <cell r="H354">
            <v>16</v>
          </cell>
          <cell r="I354">
            <v>3</v>
          </cell>
        </row>
        <row r="355">
          <cell r="A355">
            <v>42505.708333333336</v>
          </cell>
          <cell r="B355">
            <v>114.8125</v>
          </cell>
          <cell r="C355">
            <v>2</v>
          </cell>
          <cell r="D355">
            <v>2</v>
          </cell>
          <cell r="E355">
            <v>2</v>
          </cell>
          <cell r="F355">
            <v>0</v>
          </cell>
          <cell r="G355">
            <v>0</v>
          </cell>
          <cell r="H355">
            <v>17</v>
          </cell>
          <cell r="I355">
            <v>3</v>
          </cell>
        </row>
        <row r="356">
          <cell r="A356">
            <v>42505.75</v>
          </cell>
          <cell r="B356">
            <v>109.4025</v>
          </cell>
          <cell r="C356">
            <v>2</v>
          </cell>
          <cell r="D356">
            <v>2</v>
          </cell>
          <cell r="E356">
            <v>2</v>
          </cell>
          <cell r="F356">
            <v>0</v>
          </cell>
          <cell r="G356">
            <v>0</v>
          </cell>
          <cell r="H356">
            <v>18</v>
          </cell>
          <cell r="I356">
            <v>3</v>
          </cell>
        </row>
        <row r="357">
          <cell r="A357">
            <v>42505.791666666664</v>
          </cell>
          <cell r="B357">
            <v>103.28749999999999</v>
          </cell>
          <cell r="C357">
            <v>2</v>
          </cell>
          <cell r="D357">
            <v>2</v>
          </cell>
          <cell r="E357">
            <v>1</v>
          </cell>
          <cell r="F357">
            <v>0</v>
          </cell>
          <cell r="G357">
            <v>0</v>
          </cell>
          <cell r="H357">
            <v>19</v>
          </cell>
          <cell r="I357">
            <v>3</v>
          </cell>
        </row>
        <row r="358">
          <cell r="A358">
            <v>42505.833333333336</v>
          </cell>
          <cell r="B358">
            <v>120.74250000000001</v>
          </cell>
          <cell r="C358">
            <v>2</v>
          </cell>
          <cell r="D358">
            <v>2</v>
          </cell>
          <cell r="E358">
            <v>2</v>
          </cell>
          <cell r="F358">
            <v>0</v>
          </cell>
          <cell r="G358">
            <v>0</v>
          </cell>
          <cell r="H358">
            <v>20</v>
          </cell>
          <cell r="I358">
            <v>3</v>
          </cell>
        </row>
        <row r="359">
          <cell r="A359">
            <v>42505.875</v>
          </cell>
          <cell r="B359">
            <v>119.4325</v>
          </cell>
          <cell r="C359">
            <v>2</v>
          </cell>
          <cell r="D359">
            <v>2</v>
          </cell>
          <cell r="E359">
            <v>2</v>
          </cell>
          <cell r="F359">
            <v>0</v>
          </cell>
          <cell r="G359">
            <v>0</v>
          </cell>
          <cell r="H359">
            <v>21</v>
          </cell>
          <cell r="I359">
            <v>3</v>
          </cell>
        </row>
        <row r="360">
          <cell r="A360">
            <v>42505.916666666664</v>
          </cell>
          <cell r="B360">
            <v>111.80249999999999</v>
          </cell>
          <cell r="C360">
            <v>2</v>
          </cell>
          <cell r="D360">
            <v>2</v>
          </cell>
          <cell r="E360">
            <v>2</v>
          </cell>
          <cell r="F360">
            <v>0</v>
          </cell>
          <cell r="G360">
            <v>0</v>
          </cell>
          <cell r="H360">
            <v>22</v>
          </cell>
          <cell r="I360">
            <v>3</v>
          </cell>
        </row>
        <row r="361">
          <cell r="A361">
            <v>42505.958333333336</v>
          </cell>
          <cell r="B361">
            <v>63.825000000000003</v>
          </cell>
          <cell r="C361">
            <v>1</v>
          </cell>
          <cell r="D361">
            <v>1</v>
          </cell>
          <cell r="E361">
            <v>1</v>
          </cell>
          <cell r="F361">
            <v>0</v>
          </cell>
          <cell r="G361">
            <v>0</v>
          </cell>
          <cell r="H361">
            <v>23</v>
          </cell>
          <cell r="I361">
            <v>3</v>
          </cell>
        </row>
        <row r="362">
          <cell r="A362">
            <v>42506</v>
          </cell>
          <cell r="B362">
            <v>40.1875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3</v>
          </cell>
        </row>
        <row r="363">
          <cell r="A363">
            <v>42506.041666666664</v>
          </cell>
          <cell r="B363">
            <v>28.702500000000001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1</v>
          </cell>
          <cell r="I363">
            <v>3</v>
          </cell>
        </row>
        <row r="364">
          <cell r="A364">
            <v>42506.083333333336</v>
          </cell>
          <cell r="B364">
            <v>16.787500000000001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2</v>
          </cell>
          <cell r="I364">
            <v>3</v>
          </cell>
        </row>
        <row r="365">
          <cell r="A365">
            <v>42506.125</v>
          </cell>
          <cell r="B365">
            <v>36.799999999999997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3</v>
          </cell>
          <cell r="I365">
            <v>3</v>
          </cell>
        </row>
        <row r="366">
          <cell r="A366">
            <v>42506.166666666664</v>
          </cell>
          <cell r="B366">
            <v>47.564999999999998</v>
          </cell>
          <cell r="C366">
            <v>0</v>
          </cell>
          <cell r="D366">
            <v>1</v>
          </cell>
          <cell r="E366">
            <v>0</v>
          </cell>
          <cell r="F366">
            <v>0</v>
          </cell>
          <cell r="G366">
            <v>0</v>
          </cell>
          <cell r="H366">
            <v>4</v>
          </cell>
          <cell r="I366">
            <v>3</v>
          </cell>
        </row>
        <row r="367">
          <cell r="A367">
            <v>42506.208333333336</v>
          </cell>
          <cell r="B367">
            <v>40.825000000000003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5</v>
          </cell>
          <cell r="I367">
            <v>3</v>
          </cell>
        </row>
        <row r="368">
          <cell r="A368">
            <v>42506.25</v>
          </cell>
          <cell r="B368">
            <v>33.967500000000001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6</v>
          </cell>
          <cell r="I368">
            <v>3</v>
          </cell>
        </row>
        <row r="369">
          <cell r="A369">
            <v>42506.291666666664</v>
          </cell>
          <cell r="B369">
            <v>41.145000000000003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7</v>
          </cell>
          <cell r="I369">
            <v>3</v>
          </cell>
        </row>
        <row r="370">
          <cell r="A370">
            <v>42506.333333333336</v>
          </cell>
          <cell r="B370">
            <v>17.212499999999999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8</v>
          </cell>
          <cell r="I370">
            <v>3</v>
          </cell>
        </row>
        <row r="371">
          <cell r="A371">
            <v>42506.375</v>
          </cell>
          <cell r="B371">
            <v>41.86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9</v>
          </cell>
          <cell r="I371">
            <v>3</v>
          </cell>
        </row>
        <row r="372">
          <cell r="A372">
            <v>42506.416666666664</v>
          </cell>
          <cell r="B372">
            <v>57.012500000000003</v>
          </cell>
          <cell r="C372">
            <v>1</v>
          </cell>
          <cell r="D372">
            <v>1</v>
          </cell>
          <cell r="E372">
            <v>0</v>
          </cell>
          <cell r="F372">
            <v>0</v>
          </cell>
          <cell r="G372">
            <v>0</v>
          </cell>
          <cell r="H372">
            <v>10</v>
          </cell>
          <cell r="I372">
            <v>3</v>
          </cell>
        </row>
        <row r="373">
          <cell r="A373">
            <v>42506.458333333336</v>
          </cell>
          <cell r="B373">
            <v>59.067500000000003</v>
          </cell>
          <cell r="C373">
            <v>1</v>
          </cell>
          <cell r="D373">
            <v>1</v>
          </cell>
          <cell r="E373">
            <v>1</v>
          </cell>
          <cell r="F373">
            <v>0</v>
          </cell>
          <cell r="G373">
            <v>0</v>
          </cell>
          <cell r="H373">
            <v>11</v>
          </cell>
          <cell r="I373">
            <v>3</v>
          </cell>
        </row>
        <row r="374">
          <cell r="A374">
            <v>42506.5</v>
          </cell>
          <cell r="B374">
            <v>72.81</v>
          </cell>
          <cell r="C374">
            <v>1</v>
          </cell>
          <cell r="D374">
            <v>1</v>
          </cell>
          <cell r="E374">
            <v>1</v>
          </cell>
          <cell r="F374">
            <v>0</v>
          </cell>
          <cell r="G374">
            <v>0</v>
          </cell>
          <cell r="H374">
            <v>12</v>
          </cell>
          <cell r="I374">
            <v>3</v>
          </cell>
        </row>
        <row r="375">
          <cell r="A375">
            <v>42506.541666666664</v>
          </cell>
          <cell r="B375">
            <v>66.11</v>
          </cell>
          <cell r="C375">
            <v>1</v>
          </cell>
          <cell r="D375">
            <v>1</v>
          </cell>
          <cell r="E375">
            <v>1</v>
          </cell>
          <cell r="F375">
            <v>0</v>
          </cell>
          <cell r="G375">
            <v>0</v>
          </cell>
          <cell r="H375">
            <v>13</v>
          </cell>
          <cell r="I375">
            <v>3</v>
          </cell>
        </row>
        <row r="376">
          <cell r="A376">
            <v>42506.583333333336</v>
          </cell>
          <cell r="B376">
            <v>78.665000000000006</v>
          </cell>
          <cell r="C376">
            <v>1</v>
          </cell>
          <cell r="D376">
            <v>1</v>
          </cell>
          <cell r="E376">
            <v>1</v>
          </cell>
          <cell r="F376">
            <v>0</v>
          </cell>
          <cell r="G376">
            <v>0</v>
          </cell>
          <cell r="H376">
            <v>14</v>
          </cell>
          <cell r="I376">
            <v>3</v>
          </cell>
        </row>
        <row r="377">
          <cell r="A377">
            <v>42506.625</v>
          </cell>
          <cell r="B377">
            <v>88.59</v>
          </cell>
          <cell r="C377">
            <v>1</v>
          </cell>
          <cell r="D377">
            <v>1</v>
          </cell>
          <cell r="E377">
            <v>1</v>
          </cell>
          <cell r="F377">
            <v>0</v>
          </cell>
          <cell r="G377">
            <v>0</v>
          </cell>
          <cell r="H377">
            <v>15</v>
          </cell>
          <cell r="I377">
            <v>3</v>
          </cell>
        </row>
        <row r="378">
          <cell r="A378">
            <v>42506.666666666664</v>
          </cell>
          <cell r="B378">
            <v>118.46</v>
          </cell>
          <cell r="C378">
            <v>2</v>
          </cell>
          <cell r="D378">
            <v>2</v>
          </cell>
          <cell r="E378">
            <v>2</v>
          </cell>
          <cell r="F378">
            <v>0</v>
          </cell>
          <cell r="G378">
            <v>0</v>
          </cell>
          <cell r="H378">
            <v>16</v>
          </cell>
          <cell r="I378">
            <v>3</v>
          </cell>
        </row>
        <row r="379">
          <cell r="A379">
            <v>42506.708333333336</v>
          </cell>
          <cell r="B379">
            <v>111.55</v>
          </cell>
          <cell r="C379">
            <v>2</v>
          </cell>
          <cell r="D379">
            <v>2</v>
          </cell>
          <cell r="E379">
            <v>2</v>
          </cell>
          <cell r="F379">
            <v>0</v>
          </cell>
          <cell r="G379">
            <v>0</v>
          </cell>
          <cell r="H379">
            <v>17</v>
          </cell>
          <cell r="I379">
            <v>3</v>
          </cell>
        </row>
        <row r="380">
          <cell r="A380">
            <v>42506.75</v>
          </cell>
          <cell r="B380">
            <v>117.5975</v>
          </cell>
          <cell r="C380">
            <v>2</v>
          </cell>
          <cell r="D380">
            <v>4</v>
          </cell>
          <cell r="E380">
            <v>1</v>
          </cell>
          <cell r="F380">
            <v>0</v>
          </cell>
          <cell r="G380">
            <v>0</v>
          </cell>
          <cell r="H380">
            <v>18</v>
          </cell>
          <cell r="I380">
            <v>3</v>
          </cell>
        </row>
        <row r="381">
          <cell r="A381">
            <v>42506.791666666664</v>
          </cell>
          <cell r="B381">
            <v>175.67</v>
          </cell>
          <cell r="C381">
            <v>3</v>
          </cell>
          <cell r="D381">
            <v>4</v>
          </cell>
          <cell r="E381">
            <v>3</v>
          </cell>
          <cell r="F381">
            <v>1</v>
          </cell>
          <cell r="G381">
            <v>0</v>
          </cell>
          <cell r="H381">
            <v>19</v>
          </cell>
          <cell r="I381">
            <v>3</v>
          </cell>
        </row>
        <row r="382">
          <cell r="A382">
            <v>42506.833333333336</v>
          </cell>
          <cell r="B382">
            <v>83.362499999999997</v>
          </cell>
          <cell r="C382">
            <v>1</v>
          </cell>
          <cell r="D382">
            <v>1</v>
          </cell>
          <cell r="E382">
            <v>1</v>
          </cell>
          <cell r="F382">
            <v>0</v>
          </cell>
          <cell r="G382">
            <v>0</v>
          </cell>
          <cell r="H382">
            <v>20</v>
          </cell>
          <cell r="I382">
            <v>3</v>
          </cell>
        </row>
        <row r="383">
          <cell r="A383">
            <v>42506.875</v>
          </cell>
          <cell r="B383">
            <v>66.349999999999994</v>
          </cell>
          <cell r="C383">
            <v>1</v>
          </cell>
          <cell r="D383">
            <v>1</v>
          </cell>
          <cell r="E383">
            <v>1</v>
          </cell>
          <cell r="F383">
            <v>0</v>
          </cell>
          <cell r="G383">
            <v>0</v>
          </cell>
          <cell r="H383">
            <v>21</v>
          </cell>
          <cell r="I383">
            <v>3</v>
          </cell>
        </row>
        <row r="384">
          <cell r="A384">
            <v>42506.916666666664</v>
          </cell>
          <cell r="B384">
            <v>63.63</v>
          </cell>
          <cell r="C384">
            <v>1</v>
          </cell>
          <cell r="D384">
            <v>1</v>
          </cell>
          <cell r="E384">
            <v>1</v>
          </cell>
          <cell r="F384">
            <v>0</v>
          </cell>
          <cell r="G384">
            <v>0</v>
          </cell>
          <cell r="H384">
            <v>22</v>
          </cell>
          <cell r="I384">
            <v>3</v>
          </cell>
        </row>
        <row r="385">
          <cell r="A385">
            <v>42506.958333333336</v>
          </cell>
          <cell r="B385">
            <v>66.332499999999996</v>
          </cell>
          <cell r="C385">
            <v>1</v>
          </cell>
          <cell r="D385">
            <v>1</v>
          </cell>
          <cell r="E385">
            <v>1</v>
          </cell>
          <cell r="F385">
            <v>0</v>
          </cell>
          <cell r="G385">
            <v>0</v>
          </cell>
          <cell r="H385">
            <v>23</v>
          </cell>
          <cell r="I385">
            <v>3</v>
          </cell>
        </row>
        <row r="386">
          <cell r="A386">
            <v>42507</v>
          </cell>
          <cell r="B386">
            <v>71.897499999999994</v>
          </cell>
          <cell r="C386">
            <v>1</v>
          </cell>
          <cell r="D386">
            <v>1</v>
          </cell>
          <cell r="E386">
            <v>1</v>
          </cell>
          <cell r="F386">
            <v>0</v>
          </cell>
          <cell r="G386">
            <v>0</v>
          </cell>
          <cell r="H386">
            <v>0</v>
          </cell>
          <cell r="I386">
            <v>3</v>
          </cell>
        </row>
        <row r="387">
          <cell r="A387">
            <v>42507.041666666664</v>
          </cell>
          <cell r="B387">
            <v>59.4375</v>
          </cell>
          <cell r="C387">
            <v>1</v>
          </cell>
          <cell r="D387">
            <v>1</v>
          </cell>
          <cell r="E387">
            <v>0</v>
          </cell>
          <cell r="F387">
            <v>0</v>
          </cell>
          <cell r="G387">
            <v>0</v>
          </cell>
          <cell r="H387">
            <v>1</v>
          </cell>
          <cell r="I387">
            <v>3</v>
          </cell>
        </row>
        <row r="388">
          <cell r="A388">
            <v>42507.083333333336</v>
          </cell>
          <cell r="B388">
            <v>40.07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2</v>
          </cell>
          <cell r="I388">
            <v>3</v>
          </cell>
        </row>
        <row r="389">
          <cell r="A389">
            <v>42507.125</v>
          </cell>
          <cell r="B389">
            <v>65.882499999999993</v>
          </cell>
          <cell r="C389">
            <v>1</v>
          </cell>
          <cell r="D389">
            <v>1</v>
          </cell>
          <cell r="E389">
            <v>1</v>
          </cell>
          <cell r="F389">
            <v>0</v>
          </cell>
          <cell r="G389">
            <v>0</v>
          </cell>
          <cell r="H389">
            <v>3</v>
          </cell>
          <cell r="I389">
            <v>3</v>
          </cell>
        </row>
        <row r="390">
          <cell r="A390">
            <v>42507.166666666664</v>
          </cell>
          <cell r="B390">
            <v>83.402500000000003</v>
          </cell>
          <cell r="C390">
            <v>1</v>
          </cell>
          <cell r="D390">
            <v>1</v>
          </cell>
          <cell r="E390">
            <v>1</v>
          </cell>
          <cell r="F390">
            <v>0</v>
          </cell>
          <cell r="G390">
            <v>0</v>
          </cell>
          <cell r="H390">
            <v>4</v>
          </cell>
          <cell r="I390">
            <v>3</v>
          </cell>
        </row>
        <row r="391">
          <cell r="A391">
            <v>42507.208333333336</v>
          </cell>
          <cell r="B391">
            <v>81.665000000000006</v>
          </cell>
          <cell r="C391">
            <v>1</v>
          </cell>
          <cell r="D391">
            <v>1</v>
          </cell>
          <cell r="E391">
            <v>1</v>
          </cell>
          <cell r="F391">
            <v>0</v>
          </cell>
          <cell r="G391">
            <v>0</v>
          </cell>
          <cell r="H391">
            <v>5</v>
          </cell>
          <cell r="I391">
            <v>3</v>
          </cell>
        </row>
        <row r="392">
          <cell r="A392">
            <v>42507.25</v>
          </cell>
          <cell r="B392">
            <v>72.885000000000005</v>
          </cell>
          <cell r="C392">
            <v>1</v>
          </cell>
          <cell r="D392">
            <v>1</v>
          </cell>
          <cell r="E392">
            <v>1</v>
          </cell>
          <cell r="F392">
            <v>0</v>
          </cell>
          <cell r="G392">
            <v>0</v>
          </cell>
          <cell r="H392">
            <v>6</v>
          </cell>
          <cell r="I392">
            <v>3</v>
          </cell>
        </row>
        <row r="393">
          <cell r="A393">
            <v>42507.291666666664</v>
          </cell>
          <cell r="B393">
            <v>73.827500000000001</v>
          </cell>
          <cell r="C393">
            <v>1</v>
          </cell>
          <cell r="D393">
            <v>1</v>
          </cell>
          <cell r="E393">
            <v>1</v>
          </cell>
          <cell r="F393">
            <v>0</v>
          </cell>
          <cell r="G393">
            <v>0</v>
          </cell>
          <cell r="H393">
            <v>7</v>
          </cell>
          <cell r="I393">
            <v>3</v>
          </cell>
        </row>
        <row r="394">
          <cell r="A394">
            <v>42507.333333333336</v>
          </cell>
          <cell r="B394">
            <v>85.814999999999998</v>
          </cell>
          <cell r="C394">
            <v>1</v>
          </cell>
          <cell r="D394">
            <v>1</v>
          </cell>
          <cell r="E394">
            <v>1</v>
          </cell>
          <cell r="F394">
            <v>0</v>
          </cell>
          <cell r="G394">
            <v>0</v>
          </cell>
          <cell r="H394">
            <v>8</v>
          </cell>
          <cell r="I394">
            <v>3</v>
          </cell>
        </row>
        <row r="395">
          <cell r="A395">
            <v>42507.375</v>
          </cell>
          <cell r="B395">
            <v>119.9525</v>
          </cell>
          <cell r="C395">
            <v>2</v>
          </cell>
          <cell r="D395">
            <v>2</v>
          </cell>
          <cell r="E395">
            <v>2</v>
          </cell>
          <cell r="F395">
            <v>0</v>
          </cell>
          <cell r="G395">
            <v>0</v>
          </cell>
          <cell r="H395">
            <v>9</v>
          </cell>
          <cell r="I395">
            <v>3</v>
          </cell>
        </row>
        <row r="396">
          <cell r="A396">
            <v>42507.416666666664</v>
          </cell>
          <cell r="B396">
            <v>151.92250000000001</v>
          </cell>
          <cell r="C396">
            <v>3</v>
          </cell>
          <cell r="D396">
            <v>3</v>
          </cell>
          <cell r="E396">
            <v>2</v>
          </cell>
          <cell r="F396">
            <v>1</v>
          </cell>
          <cell r="G396">
            <v>0</v>
          </cell>
          <cell r="H396">
            <v>10</v>
          </cell>
          <cell r="I396">
            <v>3</v>
          </cell>
        </row>
        <row r="397">
          <cell r="A397">
            <v>42507.458333333336</v>
          </cell>
          <cell r="B397">
            <v>151.26249999999999</v>
          </cell>
          <cell r="C397">
            <v>3</v>
          </cell>
          <cell r="D397">
            <v>3</v>
          </cell>
          <cell r="E397">
            <v>2</v>
          </cell>
          <cell r="F397">
            <v>1</v>
          </cell>
          <cell r="G397">
            <v>0</v>
          </cell>
          <cell r="H397">
            <v>11</v>
          </cell>
          <cell r="I397">
            <v>3</v>
          </cell>
        </row>
        <row r="398">
          <cell r="A398">
            <v>42507.5</v>
          </cell>
          <cell r="B398">
            <v>168.5025</v>
          </cell>
          <cell r="C398">
            <v>3</v>
          </cell>
          <cell r="D398">
            <v>3</v>
          </cell>
          <cell r="E398">
            <v>3</v>
          </cell>
          <cell r="F398">
            <v>1</v>
          </cell>
          <cell r="G398">
            <v>0</v>
          </cell>
          <cell r="H398">
            <v>12</v>
          </cell>
          <cell r="I398">
            <v>3</v>
          </cell>
        </row>
        <row r="399">
          <cell r="A399">
            <v>42507.541666666664</v>
          </cell>
          <cell r="B399">
            <v>153.4325</v>
          </cell>
          <cell r="C399">
            <v>3</v>
          </cell>
          <cell r="D399">
            <v>3</v>
          </cell>
          <cell r="E399">
            <v>2</v>
          </cell>
          <cell r="F399">
            <v>1</v>
          </cell>
          <cell r="G399">
            <v>0</v>
          </cell>
          <cell r="H399">
            <v>13</v>
          </cell>
          <cell r="I399">
            <v>3</v>
          </cell>
        </row>
        <row r="400">
          <cell r="A400">
            <v>42507.583333333336</v>
          </cell>
          <cell r="B400">
            <v>116.14</v>
          </cell>
          <cell r="C400">
            <v>2</v>
          </cell>
          <cell r="D400">
            <v>2</v>
          </cell>
          <cell r="E400">
            <v>2</v>
          </cell>
          <cell r="F400">
            <v>0</v>
          </cell>
          <cell r="G400">
            <v>0</v>
          </cell>
          <cell r="H400">
            <v>14</v>
          </cell>
          <cell r="I400">
            <v>3</v>
          </cell>
        </row>
        <row r="401">
          <cell r="A401">
            <v>42507.625</v>
          </cell>
          <cell r="B401">
            <v>108.03749999999999</v>
          </cell>
          <cell r="C401">
            <v>2</v>
          </cell>
          <cell r="D401">
            <v>2</v>
          </cell>
          <cell r="E401">
            <v>2</v>
          </cell>
          <cell r="F401">
            <v>0</v>
          </cell>
          <cell r="G401">
            <v>0</v>
          </cell>
          <cell r="H401">
            <v>15</v>
          </cell>
          <cell r="I401">
            <v>3</v>
          </cell>
        </row>
        <row r="402">
          <cell r="A402">
            <v>42507.666666666664</v>
          </cell>
          <cell r="B402">
            <v>114.82</v>
          </cell>
          <cell r="C402">
            <v>2</v>
          </cell>
          <cell r="D402">
            <v>3</v>
          </cell>
          <cell r="E402">
            <v>1</v>
          </cell>
          <cell r="F402">
            <v>0</v>
          </cell>
          <cell r="G402">
            <v>0</v>
          </cell>
          <cell r="H402">
            <v>16</v>
          </cell>
          <cell r="I402">
            <v>3</v>
          </cell>
        </row>
        <row r="403">
          <cell r="A403">
            <v>42507.708333333336</v>
          </cell>
          <cell r="B403">
            <v>136.7475</v>
          </cell>
          <cell r="C403">
            <v>2</v>
          </cell>
          <cell r="D403">
            <v>3</v>
          </cell>
          <cell r="E403">
            <v>2</v>
          </cell>
          <cell r="F403">
            <v>0</v>
          </cell>
          <cell r="G403">
            <v>0</v>
          </cell>
          <cell r="H403">
            <v>17</v>
          </cell>
          <cell r="I403">
            <v>3</v>
          </cell>
        </row>
        <row r="404">
          <cell r="A404">
            <v>42507.75</v>
          </cell>
          <cell r="B404">
            <v>143.13999999999999</v>
          </cell>
          <cell r="C404">
            <v>3</v>
          </cell>
          <cell r="D404">
            <v>3</v>
          </cell>
          <cell r="E404">
            <v>2</v>
          </cell>
          <cell r="F404">
            <v>1</v>
          </cell>
          <cell r="G404">
            <v>0</v>
          </cell>
          <cell r="H404">
            <v>18</v>
          </cell>
          <cell r="I404">
            <v>3</v>
          </cell>
        </row>
        <row r="405">
          <cell r="A405">
            <v>42507.791666666664</v>
          </cell>
          <cell r="B405">
            <v>146.29249999999999</v>
          </cell>
          <cell r="C405">
            <v>3</v>
          </cell>
          <cell r="D405">
            <v>3</v>
          </cell>
          <cell r="E405">
            <v>3</v>
          </cell>
          <cell r="F405">
            <v>1</v>
          </cell>
          <cell r="G405">
            <v>0</v>
          </cell>
          <cell r="H405">
            <v>19</v>
          </cell>
          <cell r="I405">
            <v>3</v>
          </cell>
        </row>
        <row r="406">
          <cell r="A406">
            <v>42507.833333333336</v>
          </cell>
          <cell r="B406">
            <v>138.34</v>
          </cell>
          <cell r="C406">
            <v>2</v>
          </cell>
          <cell r="D406">
            <v>3</v>
          </cell>
          <cell r="E406">
            <v>2</v>
          </cell>
          <cell r="F406">
            <v>0</v>
          </cell>
          <cell r="G406">
            <v>0</v>
          </cell>
          <cell r="H406">
            <v>20</v>
          </cell>
          <cell r="I406">
            <v>3</v>
          </cell>
        </row>
        <row r="407">
          <cell r="A407">
            <v>42507.875</v>
          </cell>
          <cell r="B407">
            <v>157.47999999999999</v>
          </cell>
          <cell r="C407">
            <v>3</v>
          </cell>
          <cell r="D407">
            <v>3</v>
          </cell>
          <cell r="E407">
            <v>3</v>
          </cell>
          <cell r="F407">
            <v>1</v>
          </cell>
          <cell r="G407">
            <v>0</v>
          </cell>
          <cell r="H407">
            <v>21</v>
          </cell>
          <cell r="I407">
            <v>3</v>
          </cell>
        </row>
        <row r="408">
          <cell r="A408">
            <v>42507.916666666664</v>
          </cell>
          <cell r="B408">
            <v>163.95249999999999</v>
          </cell>
          <cell r="C408">
            <v>3</v>
          </cell>
          <cell r="D408">
            <v>3</v>
          </cell>
          <cell r="E408">
            <v>3</v>
          </cell>
          <cell r="F408">
            <v>1</v>
          </cell>
          <cell r="G408">
            <v>0</v>
          </cell>
          <cell r="H408">
            <v>22</v>
          </cell>
          <cell r="I408">
            <v>3</v>
          </cell>
        </row>
        <row r="409">
          <cell r="A409">
            <v>42507.958333333336</v>
          </cell>
          <cell r="B409">
            <v>151.11750000000001</v>
          </cell>
          <cell r="C409">
            <v>3</v>
          </cell>
          <cell r="D409">
            <v>3</v>
          </cell>
          <cell r="E409">
            <v>2</v>
          </cell>
          <cell r="F409">
            <v>1</v>
          </cell>
          <cell r="G409">
            <v>0</v>
          </cell>
          <cell r="H409">
            <v>23</v>
          </cell>
          <cell r="I409">
            <v>3</v>
          </cell>
        </row>
        <row r="410">
          <cell r="A410">
            <v>42508</v>
          </cell>
          <cell r="B410">
            <v>127.47</v>
          </cell>
          <cell r="C410">
            <v>2</v>
          </cell>
          <cell r="D410">
            <v>2</v>
          </cell>
          <cell r="E410">
            <v>2</v>
          </cell>
          <cell r="F410">
            <v>0</v>
          </cell>
          <cell r="G410">
            <v>0</v>
          </cell>
          <cell r="H410">
            <v>0</v>
          </cell>
          <cell r="I410">
            <v>3</v>
          </cell>
        </row>
        <row r="411">
          <cell r="A411">
            <v>42508.041666666664</v>
          </cell>
          <cell r="B411">
            <v>88.367500000000007</v>
          </cell>
          <cell r="C411">
            <v>1</v>
          </cell>
          <cell r="D411">
            <v>2</v>
          </cell>
          <cell r="E411">
            <v>1</v>
          </cell>
          <cell r="F411">
            <v>0</v>
          </cell>
          <cell r="G411">
            <v>0</v>
          </cell>
          <cell r="H411">
            <v>1</v>
          </cell>
          <cell r="I411">
            <v>3</v>
          </cell>
        </row>
        <row r="412">
          <cell r="A412">
            <v>42508.083333333336</v>
          </cell>
          <cell r="B412">
            <v>81.867500000000007</v>
          </cell>
          <cell r="C412">
            <v>1</v>
          </cell>
          <cell r="D412">
            <v>1</v>
          </cell>
          <cell r="E412">
            <v>1</v>
          </cell>
          <cell r="F412">
            <v>0</v>
          </cell>
          <cell r="G412">
            <v>0</v>
          </cell>
          <cell r="H412">
            <v>2</v>
          </cell>
          <cell r="I412">
            <v>3</v>
          </cell>
        </row>
        <row r="413">
          <cell r="A413">
            <v>42508.125</v>
          </cell>
          <cell r="B413">
            <v>63.372500000000002</v>
          </cell>
          <cell r="C413">
            <v>1</v>
          </cell>
          <cell r="D413">
            <v>1</v>
          </cell>
          <cell r="E413">
            <v>1</v>
          </cell>
          <cell r="F413">
            <v>0</v>
          </cell>
          <cell r="G413">
            <v>0</v>
          </cell>
          <cell r="H413">
            <v>3</v>
          </cell>
          <cell r="I413">
            <v>3</v>
          </cell>
        </row>
        <row r="414">
          <cell r="A414">
            <v>42508.166666666664</v>
          </cell>
          <cell r="B414">
            <v>64.517499999999998</v>
          </cell>
          <cell r="C414">
            <v>1</v>
          </cell>
          <cell r="D414">
            <v>1</v>
          </cell>
          <cell r="E414">
            <v>1</v>
          </cell>
          <cell r="F414">
            <v>0</v>
          </cell>
          <cell r="G414">
            <v>0</v>
          </cell>
          <cell r="H414">
            <v>4</v>
          </cell>
          <cell r="I414">
            <v>3</v>
          </cell>
        </row>
        <row r="415">
          <cell r="A415">
            <v>42508.208333333336</v>
          </cell>
          <cell r="B415">
            <v>68.66</v>
          </cell>
          <cell r="C415">
            <v>1</v>
          </cell>
          <cell r="D415">
            <v>1</v>
          </cell>
          <cell r="E415">
            <v>1</v>
          </cell>
          <cell r="F415">
            <v>0</v>
          </cell>
          <cell r="G415">
            <v>0</v>
          </cell>
          <cell r="H415">
            <v>5</v>
          </cell>
          <cell r="I415">
            <v>3</v>
          </cell>
        </row>
        <row r="416">
          <cell r="A416">
            <v>42508.25</v>
          </cell>
          <cell r="B416">
            <v>51.962499999999999</v>
          </cell>
          <cell r="C416">
            <v>1</v>
          </cell>
          <cell r="D416">
            <v>1</v>
          </cell>
          <cell r="E416">
            <v>0</v>
          </cell>
          <cell r="F416">
            <v>0</v>
          </cell>
          <cell r="G416">
            <v>0</v>
          </cell>
          <cell r="H416">
            <v>6</v>
          </cell>
          <cell r="I416">
            <v>3</v>
          </cell>
        </row>
        <row r="417">
          <cell r="A417">
            <v>42508.291666666664</v>
          </cell>
          <cell r="B417">
            <v>43.657499999999999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7</v>
          </cell>
          <cell r="I417">
            <v>3</v>
          </cell>
        </row>
        <row r="418">
          <cell r="A418">
            <v>42508.333333333336</v>
          </cell>
          <cell r="B418">
            <v>50.037500000000001</v>
          </cell>
          <cell r="C418">
            <v>1</v>
          </cell>
          <cell r="D418">
            <v>1</v>
          </cell>
          <cell r="E418">
            <v>0</v>
          </cell>
          <cell r="F418">
            <v>0</v>
          </cell>
          <cell r="G418">
            <v>0</v>
          </cell>
          <cell r="H418">
            <v>8</v>
          </cell>
          <cell r="I418">
            <v>3</v>
          </cell>
        </row>
        <row r="419">
          <cell r="A419">
            <v>42508.375</v>
          </cell>
          <cell r="B419">
            <v>89.012500000000003</v>
          </cell>
          <cell r="C419">
            <v>1</v>
          </cell>
          <cell r="D419">
            <v>2</v>
          </cell>
          <cell r="E419">
            <v>1</v>
          </cell>
          <cell r="F419">
            <v>0</v>
          </cell>
          <cell r="G419">
            <v>0</v>
          </cell>
          <cell r="H419">
            <v>9</v>
          </cell>
          <cell r="I419">
            <v>3</v>
          </cell>
        </row>
        <row r="420">
          <cell r="A420">
            <v>42508.416666666664</v>
          </cell>
          <cell r="B420">
            <v>119.5975</v>
          </cell>
          <cell r="C420">
            <v>2</v>
          </cell>
          <cell r="D420">
            <v>2</v>
          </cell>
          <cell r="E420">
            <v>1</v>
          </cell>
          <cell r="F420">
            <v>0</v>
          </cell>
          <cell r="G420">
            <v>0</v>
          </cell>
          <cell r="H420">
            <v>10</v>
          </cell>
          <cell r="I420">
            <v>3</v>
          </cell>
        </row>
        <row r="421">
          <cell r="A421">
            <v>42508.458333333336</v>
          </cell>
          <cell r="B421">
            <v>125.4825</v>
          </cell>
          <cell r="C421">
            <v>2</v>
          </cell>
          <cell r="D421">
            <v>2</v>
          </cell>
          <cell r="E421">
            <v>2</v>
          </cell>
          <cell r="F421">
            <v>0</v>
          </cell>
          <cell r="G421">
            <v>0</v>
          </cell>
          <cell r="H421">
            <v>11</v>
          </cell>
          <cell r="I421">
            <v>3</v>
          </cell>
        </row>
        <row r="422">
          <cell r="A422">
            <v>42508.5</v>
          </cell>
          <cell r="B422">
            <v>121.76</v>
          </cell>
          <cell r="C422">
            <v>2</v>
          </cell>
          <cell r="D422">
            <v>2</v>
          </cell>
          <cell r="E422">
            <v>2</v>
          </cell>
          <cell r="F422">
            <v>0</v>
          </cell>
          <cell r="G422">
            <v>0</v>
          </cell>
          <cell r="H422">
            <v>12</v>
          </cell>
          <cell r="I422">
            <v>3</v>
          </cell>
        </row>
        <row r="423">
          <cell r="A423">
            <v>42508.541666666664</v>
          </cell>
          <cell r="B423">
            <v>135.245</v>
          </cell>
          <cell r="C423">
            <v>2</v>
          </cell>
          <cell r="D423">
            <v>3</v>
          </cell>
          <cell r="E423">
            <v>2</v>
          </cell>
          <cell r="F423">
            <v>0</v>
          </cell>
          <cell r="G423">
            <v>0</v>
          </cell>
          <cell r="H423">
            <v>13</v>
          </cell>
          <cell r="I423">
            <v>3</v>
          </cell>
        </row>
        <row r="424">
          <cell r="A424">
            <v>42508.583333333336</v>
          </cell>
          <cell r="B424">
            <v>139.2525</v>
          </cell>
          <cell r="C424">
            <v>2</v>
          </cell>
          <cell r="D424">
            <v>3</v>
          </cell>
          <cell r="E424">
            <v>2</v>
          </cell>
          <cell r="F424">
            <v>0</v>
          </cell>
          <cell r="G424">
            <v>0</v>
          </cell>
          <cell r="H424">
            <v>14</v>
          </cell>
          <cell r="I424">
            <v>3</v>
          </cell>
        </row>
        <row r="425">
          <cell r="A425">
            <v>42508.625</v>
          </cell>
          <cell r="B425">
            <v>155.29499999999999</v>
          </cell>
          <cell r="C425">
            <v>3</v>
          </cell>
          <cell r="D425">
            <v>3</v>
          </cell>
          <cell r="E425">
            <v>2</v>
          </cell>
          <cell r="F425">
            <v>1</v>
          </cell>
          <cell r="G425">
            <v>0</v>
          </cell>
          <cell r="H425">
            <v>15</v>
          </cell>
          <cell r="I425">
            <v>3</v>
          </cell>
        </row>
        <row r="426">
          <cell r="A426">
            <v>42508.666666666664</v>
          </cell>
          <cell r="B426">
            <v>141.58250000000001</v>
          </cell>
          <cell r="C426">
            <v>3</v>
          </cell>
          <cell r="D426">
            <v>3</v>
          </cell>
          <cell r="E426">
            <v>2</v>
          </cell>
          <cell r="F426">
            <v>1</v>
          </cell>
          <cell r="G426">
            <v>0</v>
          </cell>
          <cell r="H426">
            <v>16</v>
          </cell>
          <cell r="I426">
            <v>3</v>
          </cell>
        </row>
        <row r="427">
          <cell r="A427">
            <v>42508.708333333336</v>
          </cell>
          <cell r="B427">
            <v>147.36000000000001</v>
          </cell>
          <cell r="C427">
            <v>3</v>
          </cell>
          <cell r="D427">
            <v>3</v>
          </cell>
          <cell r="E427">
            <v>2</v>
          </cell>
          <cell r="F427">
            <v>1</v>
          </cell>
          <cell r="G427">
            <v>0</v>
          </cell>
          <cell r="H427">
            <v>17</v>
          </cell>
          <cell r="I427">
            <v>3</v>
          </cell>
        </row>
        <row r="428">
          <cell r="A428">
            <v>42508.75</v>
          </cell>
          <cell r="B428">
            <v>137.685</v>
          </cell>
          <cell r="C428">
            <v>2</v>
          </cell>
          <cell r="D428">
            <v>3</v>
          </cell>
          <cell r="E428">
            <v>2</v>
          </cell>
          <cell r="F428">
            <v>0</v>
          </cell>
          <cell r="G428">
            <v>0</v>
          </cell>
          <cell r="H428">
            <v>18</v>
          </cell>
          <cell r="I428">
            <v>3</v>
          </cell>
        </row>
        <row r="429">
          <cell r="A429">
            <v>42508.791666666664</v>
          </cell>
          <cell r="B429">
            <v>109.2625</v>
          </cell>
          <cell r="C429">
            <v>2</v>
          </cell>
          <cell r="D429">
            <v>2</v>
          </cell>
          <cell r="E429">
            <v>1</v>
          </cell>
          <cell r="F429">
            <v>0</v>
          </cell>
          <cell r="G429">
            <v>0</v>
          </cell>
          <cell r="H429">
            <v>19</v>
          </cell>
          <cell r="I429">
            <v>3</v>
          </cell>
        </row>
        <row r="430">
          <cell r="A430">
            <v>42508.833333333336</v>
          </cell>
          <cell r="B430">
            <v>101.6425</v>
          </cell>
          <cell r="C430">
            <v>2</v>
          </cell>
          <cell r="D430">
            <v>2</v>
          </cell>
          <cell r="E430">
            <v>1</v>
          </cell>
          <cell r="F430">
            <v>0</v>
          </cell>
          <cell r="G430">
            <v>0</v>
          </cell>
          <cell r="H430">
            <v>20</v>
          </cell>
          <cell r="I430">
            <v>3</v>
          </cell>
        </row>
        <row r="431">
          <cell r="A431">
            <v>42508.875</v>
          </cell>
          <cell r="B431">
            <v>88.502499999999998</v>
          </cell>
          <cell r="C431">
            <v>1</v>
          </cell>
          <cell r="D431">
            <v>2</v>
          </cell>
          <cell r="E431">
            <v>1</v>
          </cell>
          <cell r="F431">
            <v>0</v>
          </cell>
          <cell r="G431">
            <v>0</v>
          </cell>
          <cell r="H431">
            <v>21</v>
          </cell>
          <cell r="I431">
            <v>3</v>
          </cell>
        </row>
        <row r="432">
          <cell r="A432">
            <v>42508.916666666664</v>
          </cell>
          <cell r="B432">
            <v>90.28</v>
          </cell>
          <cell r="C432">
            <v>1</v>
          </cell>
          <cell r="D432">
            <v>2</v>
          </cell>
          <cell r="E432">
            <v>1</v>
          </cell>
          <cell r="F432">
            <v>0</v>
          </cell>
          <cell r="G432">
            <v>0</v>
          </cell>
          <cell r="H432">
            <v>22</v>
          </cell>
          <cell r="I432">
            <v>3</v>
          </cell>
        </row>
        <row r="433">
          <cell r="A433">
            <v>42508.958333333336</v>
          </cell>
          <cell r="B433">
            <v>81.042500000000004</v>
          </cell>
          <cell r="C433">
            <v>1</v>
          </cell>
          <cell r="D433">
            <v>1</v>
          </cell>
          <cell r="E433">
            <v>1</v>
          </cell>
          <cell r="F433">
            <v>0</v>
          </cell>
          <cell r="G433">
            <v>0</v>
          </cell>
          <cell r="H433">
            <v>23</v>
          </cell>
          <cell r="I433">
            <v>3</v>
          </cell>
        </row>
        <row r="434">
          <cell r="A434">
            <v>42509</v>
          </cell>
          <cell r="B434">
            <v>82.072500000000005</v>
          </cell>
          <cell r="C434">
            <v>1</v>
          </cell>
          <cell r="D434">
            <v>2</v>
          </cell>
          <cell r="E434">
            <v>1</v>
          </cell>
          <cell r="F434">
            <v>0</v>
          </cell>
          <cell r="G434">
            <v>0</v>
          </cell>
          <cell r="H434">
            <v>0</v>
          </cell>
          <cell r="I434">
            <v>3</v>
          </cell>
        </row>
        <row r="435">
          <cell r="A435">
            <v>42509.041666666664</v>
          </cell>
          <cell r="B435">
            <v>67.277500000000003</v>
          </cell>
          <cell r="C435">
            <v>1</v>
          </cell>
          <cell r="D435">
            <v>1</v>
          </cell>
          <cell r="E435">
            <v>1</v>
          </cell>
          <cell r="F435">
            <v>0</v>
          </cell>
          <cell r="G435">
            <v>0</v>
          </cell>
          <cell r="H435">
            <v>1</v>
          </cell>
          <cell r="I435">
            <v>3</v>
          </cell>
        </row>
        <row r="436">
          <cell r="A436">
            <v>42509.083333333336</v>
          </cell>
          <cell r="B436">
            <v>56.11</v>
          </cell>
          <cell r="C436">
            <v>1</v>
          </cell>
          <cell r="D436">
            <v>1</v>
          </cell>
          <cell r="E436">
            <v>1</v>
          </cell>
          <cell r="F436">
            <v>0</v>
          </cell>
          <cell r="G436">
            <v>0</v>
          </cell>
          <cell r="H436">
            <v>2</v>
          </cell>
          <cell r="I436">
            <v>3</v>
          </cell>
        </row>
        <row r="437">
          <cell r="A437">
            <v>42509.125</v>
          </cell>
          <cell r="B437">
            <v>53.18</v>
          </cell>
          <cell r="C437">
            <v>1</v>
          </cell>
          <cell r="D437">
            <v>1</v>
          </cell>
          <cell r="E437">
            <v>1</v>
          </cell>
          <cell r="F437">
            <v>0</v>
          </cell>
          <cell r="G437">
            <v>0</v>
          </cell>
          <cell r="H437">
            <v>3</v>
          </cell>
          <cell r="I437">
            <v>3</v>
          </cell>
        </row>
        <row r="438">
          <cell r="A438">
            <v>42509.166666666664</v>
          </cell>
          <cell r="B438">
            <v>51.087499999999999</v>
          </cell>
          <cell r="C438">
            <v>1</v>
          </cell>
          <cell r="D438">
            <v>1</v>
          </cell>
          <cell r="E438">
            <v>1</v>
          </cell>
          <cell r="F438">
            <v>0</v>
          </cell>
          <cell r="G438">
            <v>0</v>
          </cell>
          <cell r="H438">
            <v>4</v>
          </cell>
          <cell r="I438">
            <v>3</v>
          </cell>
        </row>
        <row r="439">
          <cell r="A439">
            <v>42509.208333333336</v>
          </cell>
          <cell r="B439">
            <v>50.952500000000001</v>
          </cell>
          <cell r="C439">
            <v>1</v>
          </cell>
          <cell r="D439">
            <v>1</v>
          </cell>
          <cell r="E439">
            <v>1</v>
          </cell>
          <cell r="F439">
            <v>0</v>
          </cell>
          <cell r="G439">
            <v>0</v>
          </cell>
          <cell r="H439">
            <v>5</v>
          </cell>
          <cell r="I439">
            <v>3</v>
          </cell>
        </row>
        <row r="440">
          <cell r="A440">
            <v>42509.25</v>
          </cell>
          <cell r="B440">
            <v>50.662500000000001</v>
          </cell>
          <cell r="C440">
            <v>1</v>
          </cell>
          <cell r="D440">
            <v>1</v>
          </cell>
          <cell r="E440">
            <v>1</v>
          </cell>
          <cell r="F440">
            <v>0</v>
          </cell>
          <cell r="G440">
            <v>0</v>
          </cell>
          <cell r="H440">
            <v>6</v>
          </cell>
          <cell r="I440">
            <v>3</v>
          </cell>
        </row>
        <row r="441">
          <cell r="A441">
            <v>42509.291666666664</v>
          </cell>
          <cell r="B441">
            <v>43.475000000000001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7</v>
          </cell>
          <cell r="I441">
            <v>3</v>
          </cell>
        </row>
        <row r="442">
          <cell r="A442">
            <v>42509.333333333336</v>
          </cell>
          <cell r="B442">
            <v>62.77</v>
          </cell>
          <cell r="C442">
            <v>1</v>
          </cell>
          <cell r="D442">
            <v>1</v>
          </cell>
          <cell r="E442">
            <v>1</v>
          </cell>
          <cell r="F442">
            <v>0</v>
          </cell>
          <cell r="G442">
            <v>0</v>
          </cell>
          <cell r="H442">
            <v>8</v>
          </cell>
          <cell r="I442">
            <v>3</v>
          </cell>
        </row>
        <row r="443">
          <cell r="A443">
            <v>42509.375</v>
          </cell>
          <cell r="B443">
            <v>79.94</v>
          </cell>
          <cell r="C443">
            <v>1</v>
          </cell>
          <cell r="D443">
            <v>1</v>
          </cell>
          <cell r="E443">
            <v>1</v>
          </cell>
          <cell r="F443">
            <v>0</v>
          </cell>
          <cell r="G443">
            <v>0</v>
          </cell>
          <cell r="H443">
            <v>9</v>
          </cell>
          <cell r="I443">
            <v>3</v>
          </cell>
        </row>
        <row r="444">
          <cell r="A444">
            <v>42509.416666666664</v>
          </cell>
          <cell r="B444">
            <v>93.07</v>
          </cell>
          <cell r="C444">
            <v>1</v>
          </cell>
          <cell r="D444">
            <v>1</v>
          </cell>
          <cell r="E444">
            <v>1</v>
          </cell>
          <cell r="F444">
            <v>0</v>
          </cell>
          <cell r="G444">
            <v>0</v>
          </cell>
          <cell r="H444">
            <v>10</v>
          </cell>
          <cell r="I444">
            <v>3</v>
          </cell>
        </row>
        <row r="445">
          <cell r="A445">
            <v>42509.458333333336</v>
          </cell>
          <cell r="B445">
            <v>100.545</v>
          </cell>
          <cell r="C445">
            <v>2</v>
          </cell>
          <cell r="D445">
            <v>2</v>
          </cell>
          <cell r="E445">
            <v>1</v>
          </cell>
          <cell r="F445">
            <v>0</v>
          </cell>
          <cell r="G445">
            <v>0</v>
          </cell>
          <cell r="H445">
            <v>11</v>
          </cell>
          <cell r="I445">
            <v>3</v>
          </cell>
        </row>
        <row r="446">
          <cell r="A446">
            <v>42509.5</v>
          </cell>
          <cell r="B446">
            <v>115.245</v>
          </cell>
          <cell r="C446">
            <v>2</v>
          </cell>
          <cell r="D446">
            <v>3</v>
          </cell>
          <cell r="E446">
            <v>2</v>
          </cell>
          <cell r="F446">
            <v>0</v>
          </cell>
          <cell r="G446">
            <v>0</v>
          </cell>
          <cell r="H446">
            <v>12</v>
          </cell>
          <cell r="I446">
            <v>3</v>
          </cell>
        </row>
        <row r="447">
          <cell r="A447">
            <v>42509.541666666664</v>
          </cell>
          <cell r="B447">
            <v>148.27500000000001</v>
          </cell>
          <cell r="C447">
            <v>3</v>
          </cell>
          <cell r="D447">
            <v>3</v>
          </cell>
          <cell r="E447">
            <v>3</v>
          </cell>
          <cell r="F447">
            <v>1</v>
          </cell>
          <cell r="G447">
            <v>0</v>
          </cell>
          <cell r="H447">
            <v>13</v>
          </cell>
          <cell r="I447">
            <v>3</v>
          </cell>
        </row>
        <row r="448">
          <cell r="A448">
            <v>42509.583333333336</v>
          </cell>
          <cell r="B448">
            <v>165.95249999999999</v>
          </cell>
          <cell r="C448">
            <v>3</v>
          </cell>
          <cell r="D448">
            <v>4</v>
          </cell>
          <cell r="E448">
            <v>3</v>
          </cell>
          <cell r="F448">
            <v>1</v>
          </cell>
          <cell r="G448">
            <v>0</v>
          </cell>
          <cell r="H448">
            <v>14</v>
          </cell>
          <cell r="I448">
            <v>3</v>
          </cell>
        </row>
        <row r="449">
          <cell r="A449">
            <v>42509.625</v>
          </cell>
          <cell r="B449">
            <v>162.69499999999999</v>
          </cell>
          <cell r="C449">
            <v>3</v>
          </cell>
          <cell r="D449">
            <v>3</v>
          </cell>
          <cell r="E449">
            <v>3</v>
          </cell>
          <cell r="F449">
            <v>1</v>
          </cell>
          <cell r="G449">
            <v>0</v>
          </cell>
          <cell r="H449">
            <v>15</v>
          </cell>
          <cell r="I449">
            <v>3</v>
          </cell>
        </row>
        <row r="450">
          <cell r="A450">
            <v>42509.666666666664</v>
          </cell>
          <cell r="B450">
            <v>169.41499999999999</v>
          </cell>
          <cell r="C450">
            <v>3</v>
          </cell>
          <cell r="D450">
            <v>4</v>
          </cell>
          <cell r="E450">
            <v>3</v>
          </cell>
          <cell r="F450">
            <v>1</v>
          </cell>
          <cell r="G450">
            <v>0</v>
          </cell>
          <cell r="H450">
            <v>16</v>
          </cell>
          <cell r="I450">
            <v>3</v>
          </cell>
        </row>
        <row r="451">
          <cell r="A451">
            <v>42509.708333333336</v>
          </cell>
          <cell r="B451">
            <v>165.76</v>
          </cell>
          <cell r="C451">
            <v>3</v>
          </cell>
          <cell r="D451">
            <v>3</v>
          </cell>
          <cell r="E451">
            <v>3</v>
          </cell>
          <cell r="F451">
            <v>1</v>
          </cell>
          <cell r="G451">
            <v>0</v>
          </cell>
          <cell r="H451">
            <v>17</v>
          </cell>
          <cell r="I451">
            <v>3</v>
          </cell>
        </row>
        <row r="452">
          <cell r="A452">
            <v>42509.75</v>
          </cell>
          <cell r="B452">
            <v>142.88749999999999</v>
          </cell>
          <cell r="C452">
            <v>3</v>
          </cell>
          <cell r="D452">
            <v>3</v>
          </cell>
          <cell r="E452">
            <v>2</v>
          </cell>
          <cell r="F452">
            <v>1</v>
          </cell>
          <cell r="G452">
            <v>0</v>
          </cell>
          <cell r="H452">
            <v>18</v>
          </cell>
          <cell r="I452">
            <v>3</v>
          </cell>
        </row>
        <row r="453">
          <cell r="A453">
            <v>42509.791666666664</v>
          </cell>
          <cell r="B453">
            <v>136.7225</v>
          </cell>
          <cell r="C453">
            <v>2</v>
          </cell>
          <cell r="D453">
            <v>3</v>
          </cell>
          <cell r="E453">
            <v>2</v>
          </cell>
          <cell r="F453">
            <v>0</v>
          </cell>
          <cell r="G453">
            <v>0</v>
          </cell>
          <cell r="H453">
            <v>19</v>
          </cell>
          <cell r="I453">
            <v>3</v>
          </cell>
        </row>
        <row r="454">
          <cell r="A454">
            <v>42509.833333333336</v>
          </cell>
          <cell r="B454">
            <v>128.1</v>
          </cell>
          <cell r="C454">
            <v>2</v>
          </cell>
          <cell r="D454">
            <v>3</v>
          </cell>
          <cell r="E454">
            <v>2</v>
          </cell>
          <cell r="F454">
            <v>0</v>
          </cell>
          <cell r="G454">
            <v>0</v>
          </cell>
          <cell r="H454">
            <v>20</v>
          </cell>
          <cell r="I454">
            <v>3</v>
          </cell>
        </row>
        <row r="455">
          <cell r="A455">
            <v>42509.875</v>
          </cell>
          <cell r="B455">
            <v>134.59</v>
          </cell>
          <cell r="C455">
            <v>2</v>
          </cell>
          <cell r="D455">
            <v>3</v>
          </cell>
          <cell r="E455">
            <v>2</v>
          </cell>
          <cell r="F455">
            <v>0</v>
          </cell>
          <cell r="G455">
            <v>0</v>
          </cell>
          <cell r="H455">
            <v>21</v>
          </cell>
          <cell r="I455">
            <v>3</v>
          </cell>
        </row>
        <row r="456">
          <cell r="A456">
            <v>42509.916666666664</v>
          </cell>
          <cell r="B456">
            <v>137.2175</v>
          </cell>
          <cell r="C456">
            <v>2</v>
          </cell>
          <cell r="D456">
            <v>3</v>
          </cell>
          <cell r="E456">
            <v>2</v>
          </cell>
          <cell r="F456">
            <v>0</v>
          </cell>
          <cell r="G456">
            <v>0</v>
          </cell>
          <cell r="H456">
            <v>22</v>
          </cell>
          <cell r="I456">
            <v>3</v>
          </cell>
        </row>
        <row r="457">
          <cell r="A457">
            <v>42509.958333333336</v>
          </cell>
          <cell r="B457">
            <v>110.86499999999999</v>
          </cell>
          <cell r="C457">
            <v>2</v>
          </cell>
          <cell r="D457">
            <v>2</v>
          </cell>
          <cell r="E457">
            <v>2</v>
          </cell>
          <cell r="F457">
            <v>0</v>
          </cell>
          <cell r="G457">
            <v>0</v>
          </cell>
          <cell r="H457">
            <v>23</v>
          </cell>
          <cell r="I457">
            <v>3</v>
          </cell>
        </row>
        <row r="458">
          <cell r="A458">
            <v>42510</v>
          </cell>
          <cell r="B458">
            <v>95.077500000000001</v>
          </cell>
          <cell r="C458">
            <v>1</v>
          </cell>
          <cell r="D458">
            <v>2</v>
          </cell>
          <cell r="E458">
            <v>1</v>
          </cell>
          <cell r="F458">
            <v>0</v>
          </cell>
          <cell r="G458">
            <v>0</v>
          </cell>
          <cell r="H458">
            <v>0</v>
          </cell>
          <cell r="I458">
            <v>3</v>
          </cell>
        </row>
        <row r="459">
          <cell r="A459">
            <v>42510.041666666664</v>
          </cell>
          <cell r="B459">
            <v>102.05249999999999</v>
          </cell>
          <cell r="C459">
            <v>2</v>
          </cell>
          <cell r="D459">
            <v>2</v>
          </cell>
          <cell r="E459">
            <v>1</v>
          </cell>
          <cell r="F459">
            <v>0</v>
          </cell>
          <cell r="G459">
            <v>0</v>
          </cell>
          <cell r="H459">
            <v>1</v>
          </cell>
          <cell r="I459">
            <v>3</v>
          </cell>
        </row>
        <row r="460">
          <cell r="A460">
            <v>42510.083333333336</v>
          </cell>
          <cell r="B460">
            <v>104.58</v>
          </cell>
          <cell r="C460">
            <v>2</v>
          </cell>
          <cell r="D460">
            <v>2</v>
          </cell>
          <cell r="E460">
            <v>1</v>
          </cell>
          <cell r="F460">
            <v>0</v>
          </cell>
          <cell r="G460">
            <v>0</v>
          </cell>
          <cell r="H460">
            <v>2</v>
          </cell>
          <cell r="I460">
            <v>3</v>
          </cell>
        </row>
        <row r="461">
          <cell r="A461">
            <v>42510.125</v>
          </cell>
          <cell r="B461">
            <v>108.685</v>
          </cell>
          <cell r="C461">
            <v>2</v>
          </cell>
          <cell r="D461">
            <v>2</v>
          </cell>
          <cell r="E461">
            <v>2</v>
          </cell>
          <cell r="F461">
            <v>0</v>
          </cell>
          <cell r="G461">
            <v>0</v>
          </cell>
          <cell r="H461">
            <v>3</v>
          </cell>
          <cell r="I461">
            <v>3</v>
          </cell>
        </row>
        <row r="462">
          <cell r="A462">
            <v>42510.166666666664</v>
          </cell>
          <cell r="B462">
            <v>80.602500000000006</v>
          </cell>
          <cell r="C462">
            <v>1</v>
          </cell>
          <cell r="D462">
            <v>1</v>
          </cell>
          <cell r="E462">
            <v>1</v>
          </cell>
          <cell r="F462">
            <v>0</v>
          </cell>
          <cell r="G462">
            <v>0</v>
          </cell>
          <cell r="H462">
            <v>4</v>
          </cell>
          <cell r="I462">
            <v>3</v>
          </cell>
        </row>
        <row r="463">
          <cell r="A463">
            <v>42510.208333333336</v>
          </cell>
          <cell r="B463">
            <v>94.177499999999995</v>
          </cell>
          <cell r="C463">
            <v>1</v>
          </cell>
          <cell r="D463">
            <v>1</v>
          </cell>
          <cell r="E463">
            <v>1</v>
          </cell>
          <cell r="F463">
            <v>0</v>
          </cell>
          <cell r="G463">
            <v>0</v>
          </cell>
          <cell r="H463">
            <v>5</v>
          </cell>
          <cell r="I463">
            <v>3</v>
          </cell>
        </row>
        <row r="464">
          <cell r="A464">
            <v>42510.25</v>
          </cell>
          <cell r="B464">
            <v>98.587500000000006</v>
          </cell>
          <cell r="C464">
            <v>1</v>
          </cell>
          <cell r="D464">
            <v>2</v>
          </cell>
          <cell r="E464">
            <v>1</v>
          </cell>
          <cell r="F464">
            <v>0</v>
          </cell>
          <cell r="G464">
            <v>0</v>
          </cell>
          <cell r="H464">
            <v>6</v>
          </cell>
          <cell r="I464">
            <v>3</v>
          </cell>
        </row>
        <row r="465">
          <cell r="A465">
            <v>42510.291666666664</v>
          </cell>
          <cell r="B465">
            <v>70.290000000000006</v>
          </cell>
          <cell r="C465">
            <v>1</v>
          </cell>
          <cell r="D465">
            <v>1</v>
          </cell>
          <cell r="E465">
            <v>1</v>
          </cell>
          <cell r="F465">
            <v>0</v>
          </cell>
          <cell r="G465">
            <v>0</v>
          </cell>
          <cell r="H465">
            <v>7</v>
          </cell>
          <cell r="I465">
            <v>3</v>
          </cell>
        </row>
        <row r="466">
          <cell r="A466">
            <v>42510.333333333336</v>
          </cell>
          <cell r="B466">
            <v>72.114999999999995</v>
          </cell>
          <cell r="C466">
            <v>1</v>
          </cell>
          <cell r="D466">
            <v>1</v>
          </cell>
          <cell r="E466">
            <v>1</v>
          </cell>
          <cell r="F466">
            <v>0</v>
          </cell>
          <cell r="G466">
            <v>0</v>
          </cell>
          <cell r="H466">
            <v>8</v>
          </cell>
          <cell r="I466">
            <v>3</v>
          </cell>
        </row>
        <row r="467">
          <cell r="A467">
            <v>42510.375</v>
          </cell>
          <cell r="B467">
            <v>82.032499999999999</v>
          </cell>
          <cell r="C467">
            <v>1</v>
          </cell>
          <cell r="D467">
            <v>1</v>
          </cell>
          <cell r="E467">
            <v>1</v>
          </cell>
          <cell r="F467">
            <v>0</v>
          </cell>
          <cell r="G467">
            <v>0</v>
          </cell>
          <cell r="H467">
            <v>9</v>
          </cell>
          <cell r="I467">
            <v>3</v>
          </cell>
        </row>
        <row r="468">
          <cell r="A468">
            <v>42510.416666666664</v>
          </cell>
          <cell r="B468">
            <v>105.07</v>
          </cell>
          <cell r="C468">
            <v>2</v>
          </cell>
          <cell r="D468">
            <v>2</v>
          </cell>
          <cell r="E468">
            <v>1</v>
          </cell>
          <cell r="F468">
            <v>0</v>
          </cell>
          <cell r="G468">
            <v>0</v>
          </cell>
          <cell r="H468">
            <v>10</v>
          </cell>
          <cell r="I468">
            <v>3</v>
          </cell>
        </row>
        <row r="469">
          <cell r="A469">
            <v>42510.458333333336</v>
          </cell>
          <cell r="B469">
            <v>99.775000000000006</v>
          </cell>
          <cell r="C469">
            <v>1</v>
          </cell>
          <cell r="D469">
            <v>2</v>
          </cell>
          <cell r="E469">
            <v>1</v>
          </cell>
          <cell r="F469">
            <v>0</v>
          </cell>
          <cell r="G469">
            <v>0</v>
          </cell>
          <cell r="H469">
            <v>11</v>
          </cell>
          <cell r="I469">
            <v>3</v>
          </cell>
        </row>
        <row r="470">
          <cell r="A470">
            <v>42510.5</v>
          </cell>
          <cell r="B470">
            <v>86.492500000000007</v>
          </cell>
          <cell r="C470">
            <v>1</v>
          </cell>
          <cell r="D470">
            <v>1</v>
          </cell>
          <cell r="E470">
            <v>1</v>
          </cell>
          <cell r="F470">
            <v>0</v>
          </cell>
          <cell r="G470">
            <v>0</v>
          </cell>
          <cell r="H470">
            <v>12</v>
          </cell>
          <cell r="I470">
            <v>3</v>
          </cell>
        </row>
        <row r="471">
          <cell r="A471">
            <v>42510.541666666664</v>
          </cell>
          <cell r="B471">
            <v>96.28</v>
          </cell>
          <cell r="C471">
            <v>1</v>
          </cell>
          <cell r="D471">
            <v>2</v>
          </cell>
          <cell r="E471">
            <v>1</v>
          </cell>
          <cell r="F471">
            <v>0</v>
          </cell>
          <cell r="G471">
            <v>0</v>
          </cell>
          <cell r="H471">
            <v>13</v>
          </cell>
          <cell r="I471">
            <v>3</v>
          </cell>
        </row>
        <row r="472">
          <cell r="A472">
            <v>42510.583333333336</v>
          </cell>
          <cell r="B472">
            <v>87.174999999999997</v>
          </cell>
          <cell r="C472">
            <v>1</v>
          </cell>
          <cell r="D472">
            <v>2</v>
          </cell>
          <cell r="E472">
            <v>1</v>
          </cell>
          <cell r="F472">
            <v>0</v>
          </cell>
          <cell r="G472">
            <v>0</v>
          </cell>
          <cell r="H472">
            <v>14</v>
          </cell>
          <cell r="I472">
            <v>3</v>
          </cell>
        </row>
        <row r="473">
          <cell r="A473">
            <v>42510.625</v>
          </cell>
          <cell r="B473">
            <v>98.754999999999995</v>
          </cell>
          <cell r="C473">
            <v>1</v>
          </cell>
          <cell r="D473">
            <v>2</v>
          </cell>
          <cell r="E473">
            <v>1</v>
          </cell>
          <cell r="F473">
            <v>0</v>
          </cell>
          <cell r="G473">
            <v>0</v>
          </cell>
          <cell r="H473">
            <v>15</v>
          </cell>
          <cell r="I473">
            <v>3</v>
          </cell>
        </row>
        <row r="474">
          <cell r="A474">
            <v>42510.666666666664</v>
          </cell>
          <cell r="B474">
            <v>88.272499999999994</v>
          </cell>
          <cell r="C474">
            <v>1</v>
          </cell>
          <cell r="D474">
            <v>2</v>
          </cell>
          <cell r="E474">
            <v>1</v>
          </cell>
          <cell r="F474">
            <v>0</v>
          </cell>
          <cell r="G474">
            <v>0</v>
          </cell>
          <cell r="H474">
            <v>16</v>
          </cell>
          <cell r="I474">
            <v>3</v>
          </cell>
        </row>
        <row r="475">
          <cell r="A475">
            <v>42510.708333333336</v>
          </cell>
          <cell r="B475">
            <v>104.66500000000001</v>
          </cell>
          <cell r="C475">
            <v>2</v>
          </cell>
          <cell r="D475">
            <v>2</v>
          </cell>
          <cell r="E475">
            <v>1</v>
          </cell>
          <cell r="F475">
            <v>0</v>
          </cell>
          <cell r="G475">
            <v>0</v>
          </cell>
          <cell r="H475">
            <v>17</v>
          </cell>
          <cell r="I475">
            <v>3</v>
          </cell>
        </row>
        <row r="476">
          <cell r="A476">
            <v>42510.75</v>
          </cell>
          <cell r="B476">
            <v>86.962500000000006</v>
          </cell>
          <cell r="C476">
            <v>1</v>
          </cell>
          <cell r="D476">
            <v>1</v>
          </cell>
          <cell r="E476">
            <v>1</v>
          </cell>
          <cell r="F476">
            <v>0</v>
          </cell>
          <cell r="G476">
            <v>0</v>
          </cell>
          <cell r="H476">
            <v>18</v>
          </cell>
          <cell r="I476">
            <v>3</v>
          </cell>
        </row>
        <row r="477">
          <cell r="A477">
            <v>42510.791666666664</v>
          </cell>
          <cell r="B477">
            <v>87.477500000000006</v>
          </cell>
          <cell r="C477">
            <v>1</v>
          </cell>
          <cell r="D477">
            <v>2</v>
          </cell>
          <cell r="E477">
            <v>1</v>
          </cell>
          <cell r="F477">
            <v>0</v>
          </cell>
          <cell r="G477">
            <v>0</v>
          </cell>
          <cell r="H477">
            <v>19</v>
          </cell>
          <cell r="I477">
            <v>3</v>
          </cell>
        </row>
        <row r="478">
          <cell r="A478">
            <v>42510.833333333336</v>
          </cell>
          <cell r="B478">
            <v>59.072499999999998</v>
          </cell>
          <cell r="C478">
            <v>1</v>
          </cell>
          <cell r="D478">
            <v>1</v>
          </cell>
          <cell r="E478">
            <v>0</v>
          </cell>
          <cell r="F478">
            <v>0</v>
          </cell>
          <cell r="G478">
            <v>0</v>
          </cell>
          <cell r="H478">
            <v>20</v>
          </cell>
          <cell r="I478">
            <v>3</v>
          </cell>
        </row>
        <row r="479">
          <cell r="A479">
            <v>42510.875</v>
          </cell>
          <cell r="B479">
            <v>44.395000000000003</v>
          </cell>
          <cell r="C479">
            <v>0</v>
          </cell>
          <cell r="D479">
            <v>1</v>
          </cell>
          <cell r="E479">
            <v>0</v>
          </cell>
          <cell r="F479">
            <v>0</v>
          </cell>
          <cell r="G479">
            <v>0</v>
          </cell>
          <cell r="H479">
            <v>21</v>
          </cell>
          <cell r="I479">
            <v>3</v>
          </cell>
        </row>
        <row r="480">
          <cell r="A480">
            <v>42510.916666666664</v>
          </cell>
          <cell r="B480">
            <v>63.655000000000001</v>
          </cell>
          <cell r="C480">
            <v>1</v>
          </cell>
          <cell r="D480">
            <v>1</v>
          </cell>
          <cell r="E480">
            <v>1</v>
          </cell>
          <cell r="F480">
            <v>0</v>
          </cell>
          <cell r="G480">
            <v>0</v>
          </cell>
          <cell r="H480">
            <v>22</v>
          </cell>
          <cell r="I480">
            <v>3</v>
          </cell>
        </row>
        <row r="481">
          <cell r="A481">
            <v>42510.958333333336</v>
          </cell>
          <cell r="B481">
            <v>66.597499999999997</v>
          </cell>
          <cell r="C481">
            <v>1</v>
          </cell>
          <cell r="D481">
            <v>1</v>
          </cell>
          <cell r="E481">
            <v>1</v>
          </cell>
          <cell r="F481">
            <v>0</v>
          </cell>
          <cell r="G481">
            <v>0</v>
          </cell>
          <cell r="H481">
            <v>23</v>
          </cell>
          <cell r="I481">
            <v>3</v>
          </cell>
        </row>
        <row r="482">
          <cell r="A482">
            <v>42511</v>
          </cell>
          <cell r="B482">
            <v>63.475000000000001</v>
          </cell>
          <cell r="C482">
            <v>1</v>
          </cell>
          <cell r="D482">
            <v>1</v>
          </cell>
          <cell r="E482">
            <v>1</v>
          </cell>
          <cell r="F482">
            <v>0</v>
          </cell>
          <cell r="G482">
            <v>0</v>
          </cell>
          <cell r="H482">
            <v>0</v>
          </cell>
          <cell r="I482">
            <v>3</v>
          </cell>
        </row>
        <row r="483">
          <cell r="A483">
            <v>42511.041666666664</v>
          </cell>
          <cell r="B483">
            <v>57.05</v>
          </cell>
          <cell r="C483">
            <v>1</v>
          </cell>
          <cell r="D483">
            <v>1</v>
          </cell>
          <cell r="E483">
            <v>0</v>
          </cell>
          <cell r="F483">
            <v>0</v>
          </cell>
          <cell r="G483">
            <v>0</v>
          </cell>
          <cell r="H483">
            <v>1</v>
          </cell>
          <cell r="I483">
            <v>3</v>
          </cell>
        </row>
        <row r="484">
          <cell r="A484">
            <v>42511.083333333336</v>
          </cell>
          <cell r="B484">
            <v>27.522500000000001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2</v>
          </cell>
          <cell r="I484">
            <v>3</v>
          </cell>
        </row>
        <row r="485">
          <cell r="A485">
            <v>42511.125</v>
          </cell>
          <cell r="B485">
            <v>20.307500000000001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3</v>
          </cell>
          <cell r="I485">
            <v>3</v>
          </cell>
        </row>
        <row r="486">
          <cell r="A486">
            <v>42511.166666666664</v>
          </cell>
          <cell r="B486">
            <v>18.11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4</v>
          </cell>
          <cell r="I486">
            <v>3</v>
          </cell>
        </row>
        <row r="487">
          <cell r="A487">
            <v>42511.208333333336</v>
          </cell>
          <cell r="B487">
            <v>4.95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5</v>
          </cell>
          <cell r="I487">
            <v>3</v>
          </cell>
        </row>
        <row r="488">
          <cell r="A488">
            <v>42511.25</v>
          </cell>
          <cell r="B488">
            <v>6.9124999999999996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6</v>
          </cell>
          <cell r="I488">
            <v>3</v>
          </cell>
        </row>
        <row r="489">
          <cell r="A489">
            <v>42511.291666666664</v>
          </cell>
          <cell r="B489">
            <v>12.522500000000001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7</v>
          </cell>
          <cell r="I489">
            <v>3</v>
          </cell>
        </row>
        <row r="490">
          <cell r="A490">
            <v>42511.333333333336</v>
          </cell>
          <cell r="B490">
            <v>33.0075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8</v>
          </cell>
          <cell r="I490">
            <v>3</v>
          </cell>
        </row>
        <row r="491">
          <cell r="A491">
            <v>42511.375</v>
          </cell>
          <cell r="B491">
            <v>46.9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9</v>
          </cell>
          <cell r="I491">
            <v>3</v>
          </cell>
        </row>
        <row r="492">
          <cell r="A492">
            <v>42511.416666666664</v>
          </cell>
          <cell r="B492">
            <v>49.564999999999998</v>
          </cell>
          <cell r="C492">
            <v>0</v>
          </cell>
          <cell r="D492">
            <v>1</v>
          </cell>
          <cell r="E492">
            <v>0</v>
          </cell>
          <cell r="F492">
            <v>0</v>
          </cell>
          <cell r="G492">
            <v>0</v>
          </cell>
          <cell r="H492">
            <v>10</v>
          </cell>
          <cell r="I492">
            <v>3</v>
          </cell>
        </row>
        <row r="493">
          <cell r="A493">
            <v>42511.458333333336</v>
          </cell>
          <cell r="B493">
            <v>53.192500000000003</v>
          </cell>
          <cell r="C493">
            <v>1</v>
          </cell>
          <cell r="D493">
            <v>1</v>
          </cell>
          <cell r="E493">
            <v>0</v>
          </cell>
          <cell r="F493">
            <v>0</v>
          </cell>
          <cell r="G493">
            <v>0</v>
          </cell>
          <cell r="H493">
            <v>11</v>
          </cell>
          <cell r="I493">
            <v>3</v>
          </cell>
        </row>
        <row r="494">
          <cell r="A494">
            <v>42511.5</v>
          </cell>
          <cell r="B494">
            <v>79.234999999999999</v>
          </cell>
          <cell r="C494">
            <v>1</v>
          </cell>
          <cell r="D494">
            <v>1</v>
          </cell>
          <cell r="E494">
            <v>1</v>
          </cell>
          <cell r="F494">
            <v>0</v>
          </cell>
          <cell r="G494">
            <v>0</v>
          </cell>
          <cell r="H494">
            <v>12</v>
          </cell>
          <cell r="I494">
            <v>3</v>
          </cell>
        </row>
        <row r="495">
          <cell r="A495">
            <v>42511.541666666664</v>
          </cell>
          <cell r="B495">
            <v>66.047499999999999</v>
          </cell>
          <cell r="C495">
            <v>1</v>
          </cell>
          <cell r="D495">
            <v>1</v>
          </cell>
          <cell r="E495">
            <v>1</v>
          </cell>
          <cell r="F495">
            <v>0</v>
          </cell>
          <cell r="G495">
            <v>0</v>
          </cell>
          <cell r="H495">
            <v>13</v>
          </cell>
          <cell r="I495">
            <v>3</v>
          </cell>
        </row>
        <row r="496">
          <cell r="A496">
            <v>42511.583333333336</v>
          </cell>
          <cell r="B496">
            <v>75.015000000000001</v>
          </cell>
          <cell r="C496">
            <v>1</v>
          </cell>
          <cell r="D496">
            <v>1</v>
          </cell>
          <cell r="E496">
            <v>1</v>
          </cell>
          <cell r="F496">
            <v>0</v>
          </cell>
          <cell r="G496">
            <v>0</v>
          </cell>
          <cell r="H496">
            <v>14</v>
          </cell>
          <cell r="I496">
            <v>3</v>
          </cell>
        </row>
        <row r="497">
          <cell r="A497">
            <v>42511.625</v>
          </cell>
          <cell r="B497">
            <v>68.795000000000002</v>
          </cell>
          <cell r="C497">
            <v>1</v>
          </cell>
          <cell r="D497">
            <v>1</v>
          </cell>
          <cell r="E497">
            <v>1</v>
          </cell>
          <cell r="F497">
            <v>0</v>
          </cell>
          <cell r="G497">
            <v>0</v>
          </cell>
          <cell r="H497">
            <v>15</v>
          </cell>
          <cell r="I497">
            <v>3</v>
          </cell>
        </row>
        <row r="498">
          <cell r="A498">
            <v>42511.666666666664</v>
          </cell>
          <cell r="B498">
            <v>86.35</v>
          </cell>
          <cell r="C498">
            <v>1</v>
          </cell>
          <cell r="D498">
            <v>1</v>
          </cell>
          <cell r="E498">
            <v>1</v>
          </cell>
          <cell r="F498">
            <v>0</v>
          </cell>
          <cell r="G498">
            <v>0</v>
          </cell>
          <cell r="H498">
            <v>16</v>
          </cell>
          <cell r="I498">
            <v>3</v>
          </cell>
        </row>
        <row r="499">
          <cell r="A499">
            <v>42511.708333333336</v>
          </cell>
          <cell r="B499">
            <v>83.067499999999995</v>
          </cell>
          <cell r="C499">
            <v>1</v>
          </cell>
          <cell r="D499">
            <v>1</v>
          </cell>
          <cell r="E499">
            <v>1</v>
          </cell>
          <cell r="F499">
            <v>0</v>
          </cell>
          <cell r="G499">
            <v>0</v>
          </cell>
          <cell r="H499">
            <v>17</v>
          </cell>
          <cell r="I499">
            <v>3</v>
          </cell>
        </row>
        <row r="500">
          <cell r="A500">
            <v>42511.75</v>
          </cell>
          <cell r="B500">
            <v>94.512500000000003</v>
          </cell>
          <cell r="C500">
            <v>1</v>
          </cell>
          <cell r="D500">
            <v>2</v>
          </cell>
          <cell r="E500">
            <v>1</v>
          </cell>
          <cell r="F500">
            <v>0</v>
          </cell>
          <cell r="G500">
            <v>0</v>
          </cell>
          <cell r="H500">
            <v>18</v>
          </cell>
          <cell r="I500">
            <v>3</v>
          </cell>
        </row>
        <row r="501">
          <cell r="A501">
            <v>42511.791666666664</v>
          </cell>
          <cell r="B501">
            <v>104.02</v>
          </cell>
          <cell r="C501">
            <v>2</v>
          </cell>
          <cell r="D501">
            <v>2</v>
          </cell>
          <cell r="E501">
            <v>1</v>
          </cell>
          <cell r="F501">
            <v>0</v>
          </cell>
          <cell r="G501">
            <v>0</v>
          </cell>
          <cell r="H501">
            <v>19</v>
          </cell>
          <cell r="I501">
            <v>3</v>
          </cell>
        </row>
        <row r="502">
          <cell r="A502">
            <v>42511.833333333336</v>
          </cell>
          <cell r="B502">
            <v>109.38249999999999</v>
          </cell>
          <cell r="C502">
            <v>2</v>
          </cell>
          <cell r="D502">
            <v>2</v>
          </cell>
          <cell r="E502">
            <v>1</v>
          </cell>
          <cell r="F502">
            <v>0</v>
          </cell>
          <cell r="G502">
            <v>0</v>
          </cell>
          <cell r="H502">
            <v>20</v>
          </cell>
          <cell r="I502">
            <v>3</v>
          </cell>
        </row>
        <row r="503">
          <cell r="A503">
            <v>42511.875</v>
          </cell>
          <cell r="B503">
            <v>98.99</v>
          </cell>
          <cell r="C503">
            <v>1</v>
          </cell>
          <cell r="D503">
            <v>2</v>
          </cell>
          <cell r="E503">
            <v>1</v>
          </cell>
          <cell r="F503">
            <v>0</v>
          </cell>
          <cell r="G503">
            <v>0</v>
          </cell>
          <cell r="H503">
            <v>21</v>
          </cell>
          <cell r="I503">
            <v>3</v>
          </cell>
        </row>
        <row r="504">
          <cell r="A504">
            <v>42511.916666666664</v>
          </cell>
          <cell r="B504">
            <v>62.907499999999999</v>
          </cell>
          <cell r="C504">
            <v>1</v>
          </cell>
          <cell r="D504">
            <v>1</v>
          </cell>
          <cell r="E504">
            <v>0</v>
          </cell>
          <cell r="F504">
            <v>0</v>
          </cell>
          <cell r="G504">
            <v>0</v>
          </cell>
          <cell r="H504">
            <v>22</v>
          </cell>
          <cell r="I504">
            <v>3</v>
          </cell>
        </row>
        <row r="505">
          <cell r="A505">
            <v>42511.958333333336</v>
          </cell>
          <cell r="B505">
            <v>69.842500000000001</v>
          </cell>
          <cell r="C505">
            <v>1</v>
          </cell>
          <cell r="D505">
            <v>1</v>
          </cell>
          <cell r="E505">
            <v>0</v>
          </cell>
          <cell r="F505">
            <v>0</v>
          </cell>
          <cell r="G505">
            <v>0</v>
          </cell>
          <cell r="H505">
            <v>23</v>
          </cell>
          <cell r="I505">
            <v>3</v>
          </cell>
        </row>
        <row r="506">
          <cell r="A506">
            <v>42512</v>
          </cell>
          <cell r="B506">
            <v>97.102500000000006</v>
          </cell>
          <cell r="C506">
            <v>1</v>
          </cell>
          <cell r="D506">
            <v>2</v>
          </cell>
          <cell r="E506">
            <v>1</v>
          </cell>
          <cell r="F506">
            <v>0</v>
          </cell>
          <cell r="G506">
            <v>0</v>
          </cell>
          <cell r="H506">
            <v>0</v>
          </cell>
          <cell r="I506">
            <v>4</v>
          </cell>
        </row>
        <row r="507">
          <cell r="A507">
            <v>42512.041666666664</v>
          </cell>
          <cell r="B507">
            <v>103.49250000000001</v>
          </cell>
          <cell r="C507">
            <v>2</v>
          </cell>
          <cell r="D507">
            <v>2</v>
          </cell>
          <cell r="E507">
            <v>1</v>
          </cell>
          <cell r="F507">
            <v>0</v>
          </cell>
          <cell r="G507">
            <v>0</v>
          </cell>
          <cell r="H507">
            <v>1</v>
          </cell>
          <cell r="I507">
            <v>4</v>
          </cell>
        </row>
        <row r="508">
          <cell r="A508">
            <v>42512.083333333336</v>
          </cell>
          <cell r="B508">
            <v>96.787499999999994</v>
          </cell>
          <cell r="C508">
            <v>1</v>
          </cell>
          <cell r="D508">
            <v>2</v>
          </cell>
          <cell r="E508">
            <v>1</v>
          </cell>
          <cell r="F508">
            <v>0</v>
          </cell>
          <cell r="G508">
            <v>0</v>
          </cell>
          <cell r="H508">
            <v>2</v>
          </cell>
          <cell r="I508">
            <v>4</v>
          </cell>
        </row>
        <row r="509">
          <cell r="A509">
            <v>42512.125</v>
          </cell>
          <cell r="B509">
            <v>84.262500000000003</v>
          </cell>
          <cell r="C509">
            <v>1</v>
          </cell>
          <cell r="D509">
            <v>1</v>
          </cell>
          <cell r="E509">
            <v>1</v>
          </cell>
          <cell r="F509">
            <v>0</v>
          </cell>
          <cell r="G509">
            <v>0</v>
          </cell>
          <cell r="H509">
            <v>3</v>
          </cell>
          <cell r="I509">
            <v>4</v>
          </cell>
        </row>
        <row r="510">
          <cell r="A510">
            <v>42512.166666666664</v>
          </cell>
          <cell r="B510">
            <v>72.569999999999993</v>
          </cell>
          <cell r="C510">
            <v>1</v>
          </cell>
          <cell r="D510">
            <v>1</v>
          </cell>
          <cell r="E510">
            <v>1</v>
          </cell>
          <cell r="F510">
            <v>0</v>
          </cell>
          <cell r="G510">
            <v>0</v>
          </cell>
          <cell r="H510">
            <v>4</v>
          </cell>
          <cell r="I510">
            <v>4</v>
          </cell>
        </row>
        <row r="511">
          <cell r="A511">
            <v>42512.208333333336</v>
          </cell>
          <cell r="B511">
            <v>70.599999999999994</v>
          </cell>
          <cell r="C511">
            <v>1</v>
          </cell>
          <cell r="D511">
            <v>1</v>
          </cell>
          <cell r="E511">
            <v>1</v>
          </cell>
          <cell r="F511">
            <v>0</v>
          </cell>
          <cell r="G511">
            <v>0</v>
          </cell>
          <cell r="H511">
            <v>5</v>
          </cell>
          <cell r="I511">
            <v>4</v>
          </cell>
        </row>
        <row r="512">
          <cell r="A512">
            <v>42512.25</v>
          </cell>
          <cell r="B512">
            <v>52.987499999999997</v>
          </cell>
          <cell r="C512">
            <v>1</v>
          </cell>
          <cell r="D512">
            <v>1</v>
          </cell>
          <cell r="E512">
            <v>1</v>
          </cell>
          <cell r="F512">
            <v>0</v>
          </cell>
          <cell r="G512">
            <v>0</v>
          </cell>
          <cell r="H512">
            <v>6</v>
          </cell>
          <cell r="I512">
            <v>4</v>
          </cell>
        </row>
        <row r="513">
          <cell r="A513">
            <v>42512.291666666664</v>
          </cell>
          <cell r="B513">
            <v>42.314999999999998</v>
          </cell>
          <cell r="C513">
            <v>0</v>
          </cell>
          <cell r="D513">
            <v>1</v>
          </cell>
          <cell r="E513">
            <v>0</v>
          </cell>
          <cell r="F513">
            <v>0</v>
          </cell>
          <cell r="G513">
            <v>0</v>
          </cell>
          <cell r="H513">
            <v>7</v>
          </cell>
          <cell r="I513">
            <v>4</v>
          </cell>
        </row>
        <row r="514">
          <cell r="A514">
            <v>42512.333333333336</v>
          </cell>
          <cell r="B514">
            <v>38.42</v>
          </cell>
          <cell r="C514">
            <v>0</v>
          </cell>
          <cell r="D514">
            <v>1</v>
          </cell>
          <cell r="E514">
            <v>0</v>
          </cell>
          <cell r="F514">
            <v>0</v>
          </cell>
          <cell r="G514">
            <v>0</v>
          </cell>
          <cell r="H514">
            <v>8</v>
          </cell>
          <cell r="I514">
            <v>4</v>
          </cell>
        </row>
        <row r="515">
          <cell r="A515">
            <v>42512.375</v>
          </cell>
          <cell r="B515">
            <v>55.95</v>
          </cell>
          <cell r="C515">
            <v>1</v>
          </cell>
          <cell r="D515">
            <v>1</v>
          </cell>
          <cell r="E515">
            <v>1</v>
          </cell>
          <cell r="F515">
            <v>0</v>
          </cell>
          <cell r="G515">
            <v>0</v>
          </cell>
          <cell r="H515">
            <v>9</v>
          </cell>
          <cell r="I515">
            <v>4</v>
          </cell>
        </row>
        <row r="516">
          <cell r="A516">
            <v>42512.416666666664</v>
          </cell>
          <cell r="B516">
            <v>68.754999999999995</v>
          </cell>
          <cell r="C516">
            <v>1</v>
          </cell>
          <cell r="D516">
            <v>1</v>
          </cell>
          <cell r="E516">
            <v>1</v>
          </cell>
          <cell r="F516">
            <v>0</v>
          </cell>
          <cell r="G516">
            <v>0</v>
          </cell>
          <cell r="H516">
            <v>10</v>
          </cell>
          <cell r="I516">
            <v>4</v>
          </cell>
        </row>
        <row r="517">
          <cell r="A517">
            <v>42512.458333333336</v>
          </cell>
          <cell r="B517">
            <v>81.487499999999997</v>
          </cell>
          <cell r="C517">
            <v>1</v>
          </cell>
          <cell r="D517">
            <v>1</v>
          </cell>
          <cell r="E517">
            <v>1</v>
          </cell>
          <cell r="F517">
            <v>0</v>
          </cell>
          <cell r="G517">
            <v>0</v>
          </cell>
          <cell r="H517">
            <v>11</v>
          </cell>
          <cell r="I517">
            <v>4</v>
          </cell>
        </row>
        <row r="518">
          <cell r="A518">
            <v>42512.5</v>
          </cell>
          <cell r="B518">
            <v>78.805000000000007</v>
          </cell>
          <cell r="C518">
            <v>1</v>
          </cell>
          <cell r="D518">
            <v>2</v>
          </cell>
          <cell r="E518">
            <v>1</v>
          </cell>
          <cell r="F518">
            <v>0</v>
          </cell>
          <cell r="G518">
            <v>0</v>
          </cell>
          <cell r="H518">
            <v>12</v>
          </cell>
          <cell r="I518">
            <v>4</v>
          </cell>
        </row>
        <row r="519">
          <cell r="A519">
            <v>42512.541666666664</v>
          </cell>
          <cell r="B519">
            <v>99.9</v>
          </cell>
          <cell r="C519">
            <v>1</v>
          </cell>
          <cell r="D519">
            <v>2</v>
          </cell>
          <cell r="E519">
            <v>1</v>
          </cell>
          <cell r="F519">
            <v>0</v>
          </cell>
          <cell r="G519">
            <v>0</v>
          </cell>
          <cell r="H519">
            <v>13</v>
          </cell>
          <cell r="I519">
            <v>4</v>
          </cell>
        </row>
        <row r="520">
          <cell r="A520">
            <v>42512.583333333336</v>
          </cell>
          <cell r="B520">
            <v>76.502499999999998</v>
          </cell>
          <cell r="C520">
            <v>1</v>
          </cell>
          <cell r="D520">
            <v>1</v>
          </cell>
          <cell r="E520">
            <v>1</v>
          </cell>
          <cell r="F520">
            <v>0</v>
          </cell>
          <cell r="G520">
            <v>0</v>
          </cell>
          <cell r="H520">
            <v>14</v>
          </cell>
          <cell r="I520">
            <v>4</v>
          </cell>
        </row>
        <row r="521">
          <cell r="A521">
            <v>42512.625</v>
          </cell>
          <cell r="B521">
            <v>70.342500000000001</v>
          </cell>
          <cell r="C521">
            <v>1</v>
          </cell>
          <cell r="D521">
            <v>1</v>
          </cell>
          <cell r="E521">
            <v>1</v>
          </cell>
          <cell r="F521">
            <v>0</v>
          </cell>
          <cell r="G521">
            <v>0</v>
          </cell>
          <cell r="H521">
            <v>15</v>
          </cell>
          <cell r="I521">
            <v>4</v>
          </cell>
        </row>
        <row r="522">
          <cell r="A522">
            <v>42512.666666666664</v>
          </cell>
          <cell r="B522">
            <v>69.142499999999998</v>
          </cell>
          <cell r="C522">
            <v>1</v>
          </cell>
          <cell r="D522">
            <v>1</v>
          </cell>
          <cell r="E522">
            <v>1</v>
          </cell>
          <cell r="F522">
            <v>0</v>
          </cell>
          <cell r="G522">
            <v>0</v>
          </cell>
          <cell r="H522">
            <v>16</v>
          </cell>
          <cell r="I522">
            <v>4</v>
          </cell>
        </row>
        <row r="523">
          <cell r="A523">
            <v>42512.708333333336</v>
          </cell>
          <cell r="B523">
            <v>77.775000000000006</v>
          </cell>
          <cell r="C523">
            <v>1</v>
          </cell>
          <cell r="D523">
            <v>1</v>
          </cell>
          <cell r="E523">
            <v>1</v>
          </cell>
          <cell r="F523">
            <v>0</v>
          </cell>
          <cell r="G523">
            <v>0</v>
          </cell>
          <cell r="H523">
            <v>17</v>
          </cell>
          <cell r="I523">
            <v>4</v>
          </cell>
        </row>
        <row r="524">
          <cell r="A524">
            <v>42512.75</v>
          </cell>
          <cell r="B524">
            <v>99.532499999999999</v>
          </cell>
          <cell r="C524">
            <v>1</v>
          </cell>
          <cell r="D524">
            <v>2</v>
          </cell>
          <cell r="E524">
            <v>1</v>
          </cell>
          <cell r="F524">
            <v>0</v>
          </cell>
          <cell r="G524">
            <v>0</v>
          </cell>
          <cell r="H524">
            <v>18</v>
          </cell>
          <cell r="I524">
            <v>4</v>
          </cell>
        </row>
        <row r="525">
          <cell r="A525">
            <v>42512.791666666664</v>
          </cell>
          <cell r="B525">
            <v>126.5975</v>
          </cell>
          <cell r="C525">
            <v>2</v>
          </cell>
          <cell r="D525">
            <v>2</v>
          </cell>
          <cell r="E525">
            <v>2</v>
          </cell>
          <cell r="F525">
            <v>0</v>
          </cell>
          <cell r="G525">
            <v>0</v>
          </cell>
          <cell r="H525">
            <v>19</v>
          </cell>
          <cell r="I525">
            <v>4</v>
          </cell>
        </row>
        <row r="526">
          <cell r="A526">
            <v>42512.833333333336</v>
          </cell>
          <cell r="B526">
            <v>112.4575</v>
          </cell>
          <cell r="C526">
            <v>2</v>
          </cell>
          <cell r="D526">
            <v>2</v>
          </cell>
          <cell r="E526">
            <v>2</v>
          </cell>
          <cell r="F526">
            <v>0</v>
          </cell>
          <cell r="G526">
            <v>0</v>
          </cell>
          <cell r="H526">
            <v>20</v>
          </cell>
          <cell r="I526">
            <v>4</v>
          </cell>
        </row>
        <row r="527">
          <cell r="A527">
            <v>42512.875</v>
          </cell>
          <cell r="B527">
            <v>100.6825</v>
          </cell>
          <cell r="C527">
            <v>2</v>
          </cell>
          <cell r="D527">
            <v>2</v>
          </cell>
          <cell r="E527">
            <v>1</v>
          </cell>
          <cell r="F527">
            <v>0</v>
          </cell>
          <cell r="G527">
            <v>0</v>
          </cell>
          <cell r="H527">
            <v>21</v>
          </cell>
          <cell r="I527">
            <v>4</v>
          </cell>
        </row>
        <row r="528">
          <cell r="A528">
            <v>42512.916666666664</v>
          </cell>
          <cell r="B528">
            <v>92.327500000000001</v>
          </cell>
          <cell r="C528">
            <v>1</v>
          </cell>
          <cell r="D528">
            <v>2</v>
          </cell>
          <cell r="E528">
            <v>1</v>
          </cell>
          <cell r="F528">
            <v>0</v>
          </cell>
          <cell r="G528">
            <v>0</v>
          </cell>
          <cell r="H528">
            <v>22</v>
          </cell>
          <cell r="I528">
            <v>4</v>
          </cell>
        </row>
        <row r="529">
          <cell r="A529">
            <v>42512.958333333336</v>
          </cell>
          <cell r="B529">
            <v>75.017499999999998</v>
          </cell>
          <cell r="C529">
            <v>1</v>
          </cell>
          <cell r="D529">
            <v>1</v>
          </cell>
          <cell r="E529">
            <v>1</v>
          </cell>
          <cell r="F529">
            <v>0</v>
          </cell>
          <cell r="G529">
            <v>0</v>
          </cell>
          <cell r="H529">
            <v>23</v>
          </cell>
          <cell r="I529">
            <v>4</v>
          </cell>
        </row>
        <row r="530">
          <cell r="A530">
            <v>42513</v>
          </cell>
          <cell r="B530">
            <v>61.922499999999999</v>
          </cell>
          <cell r="C530">
            <v>1</v>
          </cell>
          <cell r="D530">
            <v>1</v>
          </cell>
          <cell r="E530">
            <v>1</v>
          </cell>
          <cell r="F530">
            <v>0</v>
          </cell>
          <cell r="G530">
            <v>0</v>
          </cell>
          <cell r="H530">
            <v>0</v>
          </cell>
          <cell r="I530">
            <v>4</v>
          </cell>
        </row>
        <row r="531">
          <cell r="A531">
            <v>42513.041666666664</v>
          </cell>
          <cell r="B531">
            <v>29.227499999999999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  <cell r="H531">
            <v>1</v>
          </cell>
          <cell r="I531">
            <v>4</v>
          </cell>
        </row>
        <row r="532">
          <cell r="A532">
            <v>42513.083333333336</v>
          </cell>
          <cell r="B532">
            <v>21.502500000000001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  <cell r="H532">
            <v>2</v>
          </cell>
          <cell r="I532">
            <v>4</v>
          </cell>
        </row>
        <row r="533">
          <cell r="A533">
            <v>42513.125</v>
          </cell>
          <cell r="B533">
            <v>19.982500000000002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3</v>
          </cell>
          <cell r="I533">
            <v>4</v>
          </cell>
        </row>
        <row r="534">
          <cell r="A534">
            <v>42513.166666666664</v>
          </cell>
          <cell r="B534">
            <v>15.5725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4</v>
          </cell>
          <cell r="I534">
            <v>4</v>
          </cell>
        </row>
        <row r="535">
          <cell r="A535">
            <v>42513.208333333336</v>
          </cell>
          <cell r="B535">
            <v>14.8025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  <cell r="H535">
            <v>5</v>
          </cell>
          <cell r="I535">
            <v>4</v>
          </cell>
        </row>
        <row r="536">
          <cell r="A536">
            <v>42513.25</v>
          </cell>
          <cell r="B536">
            <v>10.4975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6</v>
          </cell>
          <cell r="I536">
            <v>4</v>
          </cell>
        </row>
        <row r="537">
          <cell r="A537">
            <v>42513.291666666664</v>
          </cell>
          <cell r="B537">
            <v>19.397500000000001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  <cell r="H537">
            <v>7</v>
          </cell>
          <cell r="I537">
            <v>4</v>
          </cell>
        </row>
        <row r="538">
          <cell r="A538">
            <v>42513.333333333336</v>
          </cell>
          <cell r="B538">
            <v>23.385000000000002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  <cell r="H538">
            <v>8</v>
          </cell>
          <cell r="I538">
            <v>4</v>
          </cell>
        </row>
        <row r="539">
          <cell r="A539">
            <v>42513.375</v>
          </cell>
          <cell r="B539">
            <v>28.27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  <cell r="H539">
            <v>9</v>
          </cell>
          <cell r="I539">
            <v>4</v>
          </cell>
        </row>
        <row r="540">
          <cell r="A540">
            <v>42513.416666666664</v>
          </cell>
          <cell r="B540">
            <v>39.212499999999999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10</v>
          </cell>
          <cell r="I540">
            <v>4</v>
          </cell>
        </row>
        <row r="541">
          <cell r="A541">
            <v>42513.458333333336</v>
          </cell>
          <cell r="B541">
            <v>47.017499999999998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11</v>
          </cell>
          <cell r="I541">
            <v>4</v>
          </cell>
        </row>
        <row r="542">
          <cell r="A542">
            <v>42513.5</v>
          </cell>
          <cell r="B542">
            <v>60.2575</v>
          </cell>
          <cell r="C542">
            <v>1</v>
          </cell>
          <cell r="D542">
            <v>1</v>
          </cell>
          <cell r="E542">
            <v>1</v>
          </cell>
          <cell r="F542">
            <v>0</v>
          </cell>
          <cell r="G542">
            <v>0</v>
          </cell>
          <cell r="H542">
            <v>12</v>
          </cell>
          <cell r="I542">
            <v>4</v>
          </cell>
        </row>
        <row r="543">
          <cell r="A543">
            <v>42513.541666666664</v>
          </cell>
          <cell r="B543">
            <v>77.844999999999999</v>
          </cell>
          <cell r="C543">
            <v>1</v>
          </cell>
          <cell r="D543">
            <v>2</v>
          </cell>
          <cell r="E543">
            <v>1</v>
          </cell>
          <cell r="F543">
            <v>0</v>
          </cell>
          <cell r="G543">
            <v>0</v>
          </cell>
          <cell r="H543">
            <v>13</v>
          </cell>
          <cell r="I543">
            <v>4</v>
          </cell>
        </row>
        <row r="544">
          <cell r="A544">
            <v>42513.583333333336</v>
          </cell>
          <cell r="B544">
            <v>112.11499999999999</v>
          </cell>
          <cell r="C544">
            <v>2</v>
          </cell>
          <cell r="D544">
            <v>2</v>
          </cell>
          <cell r="E544">
            <v>2</v>
          </cell>
          <cell r="F544">
            <v>0</v>
          </cell>
          <cell r="G544">
            <v>0</v>
          </cell>
          <cell r="H544">
            <v>14</v>
          </cell>
          <cell r="I544">
            <v>4</v>
          </cell>
        </row>
        <row r="545">
          <cell r="A545">
            <v>42513.625</v>
          </cell>
          <cell r="B545">
            <v>131.9725</v>
          </cell>
          <cell r="C545">
            <v>2</v>
          </cell>
          <cell r="D545">
            <v>3</v>
          </cell>
          <cell r="E545">
            <v>2</v>
          </cell>
          <cell r="F545">
            <v>0</v>
          </cell>
          <cell r="G545">
            <v>0</v>
          </cell>
          <cell r="H545">
            <v>15</v>
          </cell>
          <cell r="I545">
            <v>4</v>
          </cell>
        </row>
        <row r="546">
          <cell r="A546">
            <v>42513.666666666664</v>
          </cell>
          <cell r="B546">
            <v>137.715</v>
          </cell>
          <cell r="C546">
            <v>2</v>
          </cell>
          <cell r="D546">
            <v>3</v>
          </cell>
          <cell r="E546">
            <v>2</v>
          </cell>
          <cell r="F546">
            <v>0</v>
          </cell>
          <cell r="G546">
            <v>0</v>
          </cell>
          <cell r="H546">
            <v>16</v>
          </cell>
          <cell r="I546">
            <v>4</v>
          </cell>
        </row>
        <row r="547">
          <cell r="A547">
            <v>42513.708333333336</v>
          </cell>
          <cell r="B547">
            <v>124.1125</v>
          </cell>
          <cell r="C547">
            <v>2</v>
          </cell>
          <cell r="D547">
            <v>2</v>
          </cell>
          <cell r="E547">
            <v>2</v>
          </cell>
          <cell r="F547">
            <v>0</v>
          </cell>
          <cell r="G547">
            <v>0</v>
          </cell>
          <cell r="H547">
            <v>17</v>
          </cell>
          <cell r="I547">
            <v>4</v>
          </cell>
        </row>
        <row r="548">
          <cell r="A548">
            <v>42513.75</v>
          </cell>
          <cell r="B548">
            <v>114.72750000000001</v>
          </cell>
          <cell r="C548">
            <v>2</v>
          </cell>
          <cell r="D548">
            <v>2</v>
          </cell>
          <cell r="E548">
            <v>2</v>
          </cell>
          <cell r="F548">
            <v>0</v>
          </cell>
          <cell r="G548">
            <v>0</v>
          </cell>
          <cell r="H548">
            <v>18</v>
          </cell>
          <cell r="I548">
            <v>4</v>
          </cell>
        </row>
        <row r="549">
          <cell r="A549">
            <v>42513.791666666664</v>
          </cell>
          <cell r="B549">
            <v>133.27250000000001</v>
          </cell>
          <cell r="C549">
            <v>2</v>
          </cell>
          <cell r="D549">
            <v>3</v>
          </cell>
          <cell r="E549">
            <v>2</v>
          </cell>
          <cell r="F549">
            <v>0</v>
          </cell>
          <cell r="G549">
            <v>0</v>
          </cell>
          <cell r="H549">
            <v>19</v>
          </cell>
          <cell r="I549">
            <v>4</v>
          </cell>
        </row>
        <row r="550">
          <cell r="A550">
            <v>42513.833333333336</v>
          </cell>
          <cell r="B550">
            <v>153.02500000000001</v>
          </cell>
          <cell r="C550">
            <v>3</v>
          </cell>
          <cell r="D550">
            <v>3</v>
          </cell>
          <cell r="E550">
            <v>2</v>
          </cell>
          <cell r="F550">
            <v>1</v>
          </cell>
          <cell r="G550">
            <v>0</v>
          </cell>
          <cell r="H550">
            <v>20</v>
          </cell>
          <cell r="I550">
            <v>4</v>
          </cell>
        </row>
        <row r="551">
          <cell r="A551">
            <v>42513.875</v>
          </cell>
          <cell r="B551">
            <v>149.29</v>
          </cell>
          <cell r="C551">
            <v>3</v>
          </cell>
          <cell r="D551">
            <v>3</v>
          </cell>
          <cell r="E551">
            <v>3</v>
          </cell>
          <cell r="F551">
            <v>1</v>
          </cell>
          <cell r="G551">
            <v>0</v>
          </cell>
          <cell r="H551">
            <v>21</v>
          </cell>
          <cell r="I551">
            <v>4</v>
          </cell>
        </row>
        <row r="552">
          <cell r="A552">
            <v>42513.916666666664</v>
          </cell>
          <cell r="B552">
            <v>143.51</v>
          </cell>
          <cell r="C552">
            <v>3</v>
          </cell>
          <cell r="D552">
            <v>3</v>
          </cell>
          <cell r="E552">
            <v>2</v>
          </cell>
          <cell r="F552">
            <v>1</v>
          </cell>
          <cell r="G552">
            <v>0</v>
          </cell>
          <cell r="H552">
            <v>22</v>
          </cell>
          <cell r="I552">
            <v>4</v>
          </cell>
        </row>
        <row r="553">
          <cell r="A553">
            <v>42513.958333333336</v>
          </cell>
          <cell r="B553">
            <v>121.42</v>
          </cell>
          <cell r="C553">
            <v>2</v>
          </cell>
          <cell r="D553">
            <v>2</v>
          </cell>
          <cell r="E553">
            <v>2</v>
          </cell>
          <cell r="F553">
            <v>0</v>
          </cell>
          <cell r="G553">
            <v>0</v>
          </cell>
          <cell r="H553">
            <v>23</v>
          </cell>
          <cell r="I553">
            <v>4</v>
          </cell>
        </row>
        <row r="554">
          <cell r="A554">
            <v>42514</v>
          </cell>
          <cell r="B554">
            <v>116</v>
          </cell>
          <cell r="C554">
            <v>2</v>
          </cell>
          <cell r="D554">
            <v>2</v>
          </cell>
          <cell r="E554">
            <v>2</v>
          </cell>
          <cell r="F554">
            <v>0</v>
          </cell>
          <cell r="G554">
            <v>0</v>
          </cell>
          <cell r="H554">
            <v>0</v>
          </cell>
          <cell r="I554">
            <v>4</v>
          </cell>
        </row>
        <row r="555">
          <cell r="A555">
            <v>42514.041666666664</v>
          </cell>
          <cell r="B555">
            <v>76.052499999999995</v>
          </cell>
          <cell r="C555">
            <v>1</v>
          </cell>
          <cell r="D555">
            <v>1</v>
          </cell>
          <cell r="E555">
            <v>1</v>
          </cell>
          <cell r="F555">
            <v>0</v>
          </cell>
          <cell r="G555">
            <v>0</v>
          </cell>
          <cell r="H555">
            <v>1</v>
          </cell>
          <cell r="I555">
            <v>4</v>
          </cell>
        </row>
        <row r="556">
          <cell r="A556">
            <v>42514.083333333336</v>
          </cell>
          <cell r="B556">
            <v>72.592500000000001</v>
          </cell>
          <cell r="C556">
            <v>1</v>
          </cell>
          <cell r="D556">
            <v>1</v>
          </cell>
          <cell r="E556">
            <v>1</v>
          </cell>
          <cell r="F556">
            <v>0</v>
          </cell>
          <cell r="G556">
            <v>0</v>
          </cell>
          <cell r="H556">
            <v>2</v>
          </cell>
          <cell r="I556">
            <v>4</v>
          </cell>
        </row>
        <row r="557">
          <cell r="A557">
            <v>42514.125</v>
          </cell>
          <cell r="B557">
            <v>51.292499999999997</v>
          </cell>
          <cell r="C557">
            <v>1</v>
          </cell>
          <cell r="D557">
            <v>1</v>
          </cell>
          <cell r="E557">
            <v>0</v>
          </cell>
          <cell r="F557">
            <v>0</v>
          </cell>
          <cell r="G557">
            <v>0</v>
          </cell>
          <cell r="H557">
            <v>3</v>
          </cell>
          <cell r="I557">
            <v>4</v>
          </cell>
        </row>
        <row r="558">
          <cell r="A558">
            <v>42514.166666666664</v>
          </cell>
          <cell r="B558">
            <v>50.31</v>
          </cell>
          <cell r="C558">
            <v>1</v>
          </cell>
          <cell r="D558">
            <v>1</v>
          </cell>
          <cell r="E558">
            <v>0</v>
          </cell>
          <cell r="F558">
            <v>0</v>
          </cell>
          <cell r="G558">
            <v>0</v>
          </cell>
          <cell r="H558">
            <v>4</v>
          </cell>
          <cell r="I558">
            <v>4</v>
          </cell>
        </row>
        <row r="559">
          <cell r="A559">
            <v>42514.208333333336</v>
          </cell>
          <cell r="B559">
            <v>62.877499999999998</v>
          </cell>
          <cell r="C559">
            <v>1</v>
          </cell>
          <cell r="D559">
            <v>1</v>
          </cell>
          <cell r="E559">
            <v>1</v>
          </cell>
          <cell r="F559">
            <v>0</v>
          </cell>
          <cell r="G559">
            <v>0</v>
          </cell>
          <cell r="H559">
            <v>5</v>
          </cell>
          <cell r="I559">
            <v>4</v>
          </cell>
        </row>
        <row r="560">
          <cell r="A560">
            <v>42514.25</v>
          </cell>
          <cell r="B560">
            <v>83.242500000000007</v>
          </cell>
          <cell r="C560">
            <v>1</v>
          </cell>
          <cell r="D560">
            <v>1</v>
          </cell>
          <cell r="E560">
            <v>1</v>
          </cell>
          <cell r="F560">
            <v>0</v>
          </cell>
          <cell r="G560">
            <v>0</v>
          </cell>
          <cell r="H560">
            <v>6</v>
          </cell>
          <cell r="I560">
            <v>4</v>
          </cell>
        </row>
        <row r="561">
          <cell r="A561">
            <v>42514.291666666664</v>
          </cell>
          <cell r="B561">
            <v>87.14</v>
          </cell>
          <cell r="C561">
            <v>1</v>
          </cell>
          <cell r="D561">
            <v>1</v>
          </cell>
          <cell r="E561">
            <v>1</v>
          </cell>
          <cell r="F561">
            <v>0</v>
          </cell>
          <cell r="G561">
            <v>0</v>
          </cell>
          <cell r="H561">
            <v>7</v>
          </cell>
          <cell r="I561">
            <v>4</v>
          </cell>
        </row>
        <row r="562">
          <cell r="A562">
            <v>42514.333333333336</v>
          </cell>
          <cell r="B562">
            <v>88.555000000000007</v>
          </cell>
          <cell r="C562">
            <v>1</v>
          </cell>
          <cell r="D562">
            <v>1</v>
          </cell>
          <cell r="E562">
            <v>1</v>
          </cell>
          <cell r="F562">
            <v>0</v>
          </cell>
          <cell r="G562">
            <v>0</v>
          </cell>
          <cell r="H562">
            <v>8</v>
          </cell>
          <cell r="I562">
            <v>4</v>
          </cell>
        </row>
        <row r="563">
          <cell r="A563">
            <v>42514.375</v>
          </cell>
          <cell r="B563">
            <v>99.055000000000007</v>
          </cell>
          <cell r="C563">
            <v>1</v>
          </cell>
          <cell r="D563">
            <v>2</v>
          </cell>
          <cell r="E563">
            <v>1</v>
          </cell>
          <cell r="F563">
            <v>0</v>
          </cell>
          <cell r="G563">
            <v>0</v>
          </cell>
          <cell r="H563">
            <v>9</v>
          </cell>
          <cell r="I563">
            <v>4</v>
          </cell>
        </row>
        <row r="564">
          <cell r="A564">
            <v>42514.416666666664</v>
          </cell>
          <cell r="B564">
            <v>123.8125</v>
          </cell>
          <cell r="C564">
            <v>2</v>
          </cell>
          <cell r="D564">
            <v>2</v>
          </cell>
          <cell r="E564">
            <v>2</v>
          </cell>
          <cell r="F564">
            <v>0</v>
          </cell>
          <cell r="G564">
            <v>0</v>
          </cell>
          <cell r="H564">
            <v>10</v>
          </cell>
          <cell r="I564">
            <v>4</v>
          </cell>
        </row>
        <row r="565">
          <cell r="A565">
            <v>42514.458333333336</v>
          </cell>
          <cell r="B565">
            <v>104.2525</v>
          </cell>
          <cell r="C565">
            <v>2</v>
          </cell>
          <cell r="D565">
            <v>2</v>
          </cell>
          <cell r="E565">
            <v>1</v>
          </cell>
          <cell r="F565">
            <v>0</v>
          </cell>
          <cell r="G565">
            <v>0</v>
          </cell>
          <cell r="H565">
            <v>11</v>
          </cell>
          <cell r="I565">
            <v>4</v>
          </cell>
        </row>
        <row r="566">
          <cell r="A566">
            <v>42514.5</v>
          </cell>
          <cell r="B566">
            <v>149.20249999999999</v>
          </cell>
          <cell r="C566">
            <v>3</v>
          </cell>
          <cell r="D566">
            <v>3</v>
          </cell>
          <cell r="E566">
            <v>2</v>
          </cell>
          <cell r="F566">
            <v>1</v>
          </cell>
          <cell r="G566">
            <v>0</v>
          </cell>
          <cell r="H566">
            <v>12</v>
          </cell>
          <cell r="I566">
            <v>4</v>
          </cell>
        </row>
        <row r="567">
          <cell r="A567">
            <v>42514.541666666664</v>
          </cell>
          <cell r="B567">
            <v>157.71250000000001</v>
          </cell>
          <cell r="C567">
            <v>3</v>
          </cell>
          <cell r="D567">
            <v>3</v>
          </cell>
          <cell r="E567">
            <v>3</v>
          </cell>
          <cell r="F567">
            <v>1</v>
          </cell>
          <cell r="G567">
            <v>0</v>
          </cell>
          <cell r="H567">
            <v>13</v>
          </cell>
          <cell r="I567">
            <v>4</v>
          </cell>
        </row>
        <row r="568">
          <cell r="A568">
            <v>42514.583333333336</v>
          </cell>
          <cell r="B568">
            <v>163.69749999999999</v>
          </cell>
          <cell r="C568">
            <v>3</v>
          </cell>
          <cell r="D568">
            <v>3</v>
          </cell>
          <cell r="E568">
            <v>3</v>
          </cell>
          <cell r="F568">
            <v>1</v>
          </cell>
          <cell r="G568">
            <v>0</v>
          </cell>
          <cell r="H568">
            <v>14</v>
          </cell>
          <cell r="I568">
            <v>4</v>
          </cell>
        </row>
        <row r="569">
          <cell r="A569">
            <v>42514.625</v>
          </cell>
          <cell r="B569">
            <v>147.05500000000001</v>
          </cell>
          <cell r="C569">
            <v>3</v>
          </cell>
          <cell r="D569">
            <v>3</v>
          </cell>
          <cell r="E569">
            <v>2</v>
          </cell>
          <cell r="F569">
            <v>1</v>
          </cell>
          <cell r="G569">
            <v>0</v>
          </cell>
          <cell r="H569">
            <v>15</v>
          </cell>
          <cell r="I569">
            <v>4</v>
          </cell>
        </row>
        <row r="570">
          <cell r="A570">
            <v>42514.666666666664</v>
          </cell>
          <cell r="B570">
            <v>150.41</v>
          </cell>
          <cell r="C570">
            <v>3</v>
          </cell>
          <cell r="D570">
            <v>3</v>
          </cell>
          <cell r="E570">
            <v>3</v>
          </cell>
          <cell r="F570">
            <v>1</v>
          </cell>
          <cell r="G570">
            <v>0</v>
          </cell>
          <cell r="H570">
            <v>16</v>
          </cell>
          <cell r="I570">
            <v>4</v>
          </cell>
        </row>
        <row r="571">
          <cell r="A571">
            <v>42514.708333333336</v>
          </cell>
          <cell r="B571">
            <v>150.46250000000001</v>
          </cell>
          <cell r="C571">
            <v>3</v>
          </cell>
          <cell r="D571">
            <v>3</v>
          </cell>
          <cell r="E571">
            <v>3</v>
          </cell>
          <cell r="F571">
            <v>1</v>
          </cell>
          <cell r="G571">
            <v>0</v>
          </cell>
          <cell r="H571">
            <v>17</v>
          </cell>
          <cell r="I571">
            <v>4</v>
          </cell>
        </row>
        <row r="572">
          <cell r="A572">
            <v>42514.75</v>
          </cell>
          <cell r="B572">
            <v>110.80249999999999</v>
          </cell>
          <cell r="C572">
            <v>2</v>
          </cell>
          <cell r="D572">
            <v>2</v>
          </cell>
          <cell r="E572">
            <v>1</v>
          </cell>
          <cell r="F572">
            <v>0</v>
          </cell>
          <cell r="G572">
            <v>0</v>
          </cell>
          <cell r="H572">
            <v>18</v>
          </cell>
          <cell r="I572">
            <v>4</v>
          </cell>
        </row>
        <row r="573">
          <cell r="A573">
            <v>42514.791666666664</v>
          </cell>
          <cell r="B573">
            <v>76.632499999999993</v>
          </cell>
          <cell r="C573">
            <v>1</v>
          </cell>
          <cell r="D573">
            <v>1</v>
          </cell>
          <cell r="E573">
            <v>1</v>
          </cell>
          <cell r="F573">
            <v>0</v>
          </cell>
          <cell r="G573">
            <v>0</v>
          </cell>
          <cell r="H573">
            <v>19</v>
          </cell>
          <cell r="I573">
            <v>4</v>
          </cell>
        </row>
        <row r="574">
          <cell r="A574">
            <v>42514.833333333336</v>
          </cell>
          <cell r="B574">
            <v>82.802499999999995</v>
          </cell>
          <cell r="C574">
            <v>1</v>
          </cell>
          <cell r="D574">
            <v>2</v>
          </cell>
          <cell r="E574">
            <v>1</v>
          </cell>
          <cell r="F574">
            <v>0</v>
          </cell>
          <cell r="G574">
            <v>0</v>
          </cell>
          <cell r="H574">
            <v>20</v>
          </cell>
          <cell r="I574">
            <v>4</v>
          </cell>
        </row>
        <row r="575">
          <cell r="A575">
            <v>42514.875</v>
          </cell>
          <cell r="B575">
            <v>72.405000000000001</v>
          </cell>
          <cell r="C575">
            <v>1</v>
          </cell>
          <cell r="D575">
            <v>1</v>
          </cell>
          <cell r="E575">
            <v>1</v>
          </cell>
          <cell r="F575">
            <v>0</v>
          </cell>
          <cell r="G575">
            <v>0</v>
          </cell>
          <cell r="H575">
            <v>21</v>
          </cell>
          <cell r="I575">
            <v>4</v>
          </cell>
        </row>
        <row r="576">
          <cell r="A576">
            <v>42514.916666666664</v>
          </cell>
          <cell r="B576">
            <v>99.16</v>
          </cell>
          <cell r="C576">
            <v>1</v>
          </cell>
          <cell r="D576">
            <v>2</v>
          </cell>
          <cell r="E576">
            <v>1</v>
          </cell>
          <cell r="F576">
            <v>0</v>
          </cell>
          <cell r="G576">
            <v>0</v>
          </cell>
          <cell r="H576">
            <v>22</v>
          </cell>
          <cell r="I576">
            <v>4</v>
          </cell>
        </row>
        <row r="577">
          <cell r="A577">
            <v>42514.958333333336</v>
          </cell>
          <cell r="B577">
            <v>73.367500000000007</v>
          </cell>
          <cell r="C577">
            <v>1</v>
          </cell>
          <cell r="D577">
            <v>1</v>
          </cell>
          <cell r="E577">
            <v>1</v>
          </cell>
          <cell r="F577">
            <v>0</v>
          </cell>
          <cell r="G577">
            <v>0</v>
          </cell>
          <cell r="H577">
            <v>23</v>
          </cell>
          <cell r="I577">
            <v>4</v>
          </cell>
        </row>
        <row r="578">
          <cell r="A578">
            <v>42515</v>
          </cell>
          <cell r="B578">
            <v>65.227500000000006</v>
          </cell>
          <cell r="C578">
            <v>1</v>
          </cell>
          <cell r="D578">
            <v>1</v>
          </cell>
          <cell r="E578">
            <v>1</v>
          </cell>
          <cell r="F578">
            <v>0</v>
          </cell>
          <cell r="G578">
            <v>0</v>
          </cell>
          <cell r="H578">
            <v>0</v>
          </cell>
          <cell r="I578">
            <v>4</v>
          </cell>
        </row>
        <row r="579">
          <cell r="A579">
            <v>42515.041666666664</v>
          </cell>
          <cell r="B579">
            <v>62.202500000000001</v>
          </cell>
          <cell r="C579">
            <v>1</v>
          </cell>
          <cell r="D579">
            <v>1</v>
          </cell>
          <cell r="E579">
            <v>1</v>
          </cell>
          <cell r="F579">
            <v>0</v>
          </cell>
          <cell r="G579">
            <v>0</v>
          </cell>
          <cell r="H579">
            <v>1</v>
          </cell>
          <cell r="I579">
            <v>4</v>
          </cell>
        </row>
        <row r="580">
          <cell r="A580">
            <v>42515.083333333336</v>
          </cell>
          <cell r="B580">
            <v>50.34</v>
          </cell>
          <cell r="C580">
            <v>1</v>
          </cell>
          <cell r="D580">
            <v>1</v>
          </cell>
          <cell r="E580">
            <v>0</v>
          </cell>
          <cell r="F580">
            <v>0</v>
          </cell>
          <cell r="G580">
            <v>0</v>
          </cell>
          <cell r="H580">
            <v>2</v>
          </cell>
          <cell r="I580">
            <v>4</v>
          </cell>
        </row>
        <row r="581">
          <cell r="A581">
            <v>42515.125</v>
          </cell>
          <cell r="B581">
            <v>32.8125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3</v>
          </cell>
          <cell r="I581">
            <v>4</v>
          </cell>
        </row>
        <row r="582">
          <cell r="A582">
            <v>42515.166666666664</v>
          </cell>
          <cell r="B582">
            <v>33.1875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4</v>
          </cell>
          <cell r="I582">
            <v>4</v>
          </cell>
        </row>
        <row r="583">
          <cell r="A583">
            <v>42515.208333333336</v>
          </cell>
          <cell r="B583">
            <v>24.63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5</v>
          </cell>
          <cell r="I583">
            <v>4</v>
          </cell>
        </row>
        <row r="584">
          <cell r="A584">
            <v>42515.25</v>
          </cell>
          <cell r="B584">
            <v>22.647500000000001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6</v>
          </cell>
          <cell r="I584">
            <v>4</v>
          </cell>
        </row>
        <row r="585">
          <cell r="A585">
            <v>42515.291666666664</v>
          </cell>
          <cell r="B585">
            <v>14.37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7</v>
          </cell>
          <cell r="I585">
            <v>4</v>
          </cell>
        </row>
        <row r="586">
          <cell r="A586">
            <v>42515.333333333336</v>
          </cell>
          <cell r="B586">
            <v>23.725000000000001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8</v>
          </cell>
          <cell r="I586">
            <v>4</v>
          </cell>
        </row>
        <row r="587">
          <cell r="A587">
            <v>42515.375</v>
          </cell>
          <cell r="B587">
            <v>39.777500000000003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9</v>
          </cell>
          <cell r="I587">
            <v>4</v>
          </cell>
        </row>
        <row r="588">
          <cell r="A588">
            <v>42515.416666666664</v>
          </cell>
          <cell r="B588">
            <v>51.097499999999997</v>
          </cell>
          <cell r="C588">
            <v>1</v>
          </cell>
          <cell r="D588">
            <v>1</v>
          </cell>
          <cell r="E588">
            <v>0</v>
          </cell>
          <cell r="F588">
            <v>0</v>
          </cell>
          <cell r="G588">
            <v>0</v>
          </cell>
          <cell r="H588">
            <v>10</v>
          </cell>
          <cell r="I588">
            <v>4</v>
          </cell>
        </row>
        <row r="589">
          <cell r="A589">
            <v>42515.458333333336</v>
          </cell>
          <cell r="B589">
            <v>76.632499999999993</v>
          </cell>
          <cell r="C589">
            <v>1</v>
          </cell>
          <cell r="D589">
            <v>1</v>
          </cell>
          <cell r="E589">
            <v>1</v>
          </cell>
          <cell r="F589">
            <v>0</v>
          </cell>
          <cell r="G589">
            <v>0</v>
          </cell>
          <cell r="H589">
            <v>11</v>
          </cell>
          <cell r="I589">
            <v>4</v>
          </cell>
        </row>
        <row r="590">
          <cell r="A590">
            <v>42515.5</v>
          </cell>
          <cell r="B590">
            <v>78.747500000000002</v>
          </cell>
          <cell r="C590">
            <v>1</v>
          </cell>
          <cell r="D590">
            <v>1</v>
          </cell>
          <cell r="E590">
            <v>1</v>
          </cell>
          <cell r="F590">
            <v>0</v>
          </cell>
          <cell r="G590">
            <v>0</v>
          </cell>
          <cell r="H590">
            <v>12</v>
          </cell>
          <cell r="I590">
            <v>4</v>
          </cell>
        </row>
        <row r="591">
          <cell r="A591">
            <v>42515.541666666664</v>
          </cell>
          <cell r="B591">
            <v>81.17</v>
          </cell>
          <cell r="C591">
            <v>1</v>
          </cell>
          <cell r="D591">
            <v>1</v>
          </cell>
          <cell r="E591">
            <v>1</v>
          </cell>
          <cell r="F591">
            <v>0</v>
          </cell>
          <cell r="G591">
            <v>0</v>
          </cell>
          <cell r="H591">
            <v>13</v>
          </cell>
          <cell r="I591">
            <v>4</v>
          </cell>
        </row>
        <row r="592">
          <cell r="A592">
            <v>42515.583333333336</v>
          </cell>
          <cell r="B592">
            <v>95.802499999999995</v>
          </cell>
          <cell r="C592">
            <v>1</v>
          </cell>
          <cell r="D592">
            <v>2</v>
          </cell>
          <cell r="E592">
            <v>1</v>
          </cell>
          <cell r="F592">
            <v>0</v>
          </cell>
          <cell r="G592">
            <v>0</v>
          </cell>
          <cell r="H592">
            <v>14</v>
          </cell>
          <cell r="I592">
            <v>4</v>
          </cell>
        </row>
        <row r="593">
          <cell r="A593">
            <v>42515.625</v>
          </cell>
          <cell r="B593">
            <v>127.8</v>
          </cell>
          <cell r="C593">
            <v>2</v>
          </cell>
          <cell r="D593">
            <v>2</v>
          </cell>
          <cell r="E593">
            <v>2</v>
          </cell>
          <cell r="F593">
            <v>0</v>
          </cell>
          <cell r="G593">
            <v>0</v>
          </cell>
          <cell r="H593">
            <v>15</v>
          </cell>
          <cell r="I593">
            <v>4</v>
          </cell>
        </row>
        <row r="594">
          <cell r="A594">
            <v>42515.666666666664</v>
          </cell>
          <cell r="B594">
            <v>117.2475</v>
          </cell>
          <cell r="C594">
            <v>2</v>
          </cell>
          <cell r="D594">
            <v>2</v>
          </cell>
          <cell r="E594">
            <v>2</v>
          </cell>
          <cell r="F594">
            <v>0</v>
          </cell>
          <cell r="G594">
            <v>0</v>
          </cell>
          <cell r="H594">
            <v>16</v>
          </cell>
          <cell r="I594">
            <v>4</v>
          </cell>
        </row>
        <row r="595">
          <cell r="A595">
            <v>42515.708333333336</v>
          </cell>
          <cell r="B595">
            <v>112.8125</v>
          </cell>
          <cell r="C595">
            <v>2</v>
          </cell>
          <cell r="D595">
            <v>3</v>
          </cell>
          <cell r="E595">
            <v>1</v>
          </cell>
          <cell r="F595">
            <v>0</v>
          </cell>
          <cell r="G595">
            <v>0</v>
          </cell>
          <cell r="H595">
            <v>17</v>
          </cell>
          <cell r="I595">
            <v>4</v>
          </cell>
        </row>
        <row r="596">
          <cell r="A596">
            <v>42515.75</v>
          </cell>
          <cell r="B596">
            <v>51.232500000000002</v>
          </cell>
          <cell r="C596">
            <v>1</v>
          </cell>
          <cell r="D596">
            <v>1</v>
          </cell>
          <cell r="E596">
            <v>0</v>
          </cell>
          <cell r="F596">
            <v>0</v>
          </cell>
          <cell r="G596">
            <v>0</v>
          </cell>
          <cell r="H596">
            <v>18</v>
          </cell>
          <cell r="I596">
            <v>4</v>
          </cell>
        </row>
        <row r="597">
          <cell r="A597">
            <v>42515.791666666664</v>
          </cell>
          <cell r="B597">
            <v>70.902500000000003</v>
          </cell>
          <cell r="C597">
            <v>1</v>
          </cell>
          <cell r="D597">
            <v>1</v>
          </cell>
          <cell r="E597">
            <v>1</v>
          </cell>
          <cell r="F597">
            <v>0</v>
          </cell>
          <cell r="G597">
            <v>0</v>
          </cell>
          <cell r="H597">
            <v>19</v>
          </cell>
          <cell r="I597">
            <v>4</v>
          </cell>
        </row>
        <row r="598">
          <cell r="A598">
            <v>42515.833333333336</v>
          </cell>
          <cell r="B598">
            <v>69.702500000000001</v>
          </cell>
          <cell r="C598">
            <v>1</v>
          </cell>
          <cell r="D598">
            <v>1</v>
          </cell>
          <cell r="E598">
            <v>1</v>
          </cell>
          <cell r="F598">
            <v>0</v>
          </cell>
          <cell r="G598">
            <v>0</v>
          </cell>
          <cell r="H598">
            <v>20</v>
          </cell>
          <cell r="I598">
            <v>4</v>
          </cell>
        </row>
        <row r="599">
          <cell r="A599">
            <v>42515.875</v>
          </cell>
          <cell r="B599">
            <v>69.042500000000004</v>
          </cell>
          <cell r="C599">
            <v>1</v>
          </cell>
          <cell r="D599">
            <v>1</v>
          </cell>
          <cell r="E599">
            <v>1</v>
          </cell>
          <cell r="F599">
            <v>0</v>
          </cell>
          <cell r="G599">
            <v>0</v>
          </cell>
          <cell r="H599">
            <v>21</v>
          </cell>
          <cell r="I599">
            <v>4</v>
          </cell>
        </row>
        <row r="600">
          <cell r="A600">
            <v>42515.916666666664</v>
          </cell>
          <cell r="B600">
            <v>86.825000000000003</v>
          </cell>
          <cell r="C600">
            <v>1</v>
          </cell>
          <cell r="D600">
            <v>1</v>
          </cell>
          <cell r="E600">
            <v>1</v>
          </cell>
          <cell r="F600">
            <v>0</v>
          </cell>
          <cell r="G600">
            <v>0</v>
          </cell>
          <cell r="H600">
            <v>22</v>
          </cell>
          <cell r="I600">
            <v>4</v>
          </cell>
        </row>
        <row r="601">
          <cell r="A601">
            <v>42515.958333333336</v>
          </cell>
          <cell r="B601">
            <v>91.915000000000006</v>
          </cell>
          <cell r="C601">
            <v>1</v>
          </cell>
          <cell r="D601">
            <v>1</v>
          </cell>
          <cell r="E601">
            <v>1</v>
          </cell>
          <cell r="F601">
            <v>0</v>
          </cell>
          <cell r="G601">
            <v>0</v>
          </cell>
          <cell r="H601">
            <v>23</v>
          </cell>
          <cell r="I601">
            <v>4</v>
          </cell>
        </row>
        <row r="602">
          <cell r="A602">
            <v>42516</v>
          </cell>
          <cell r="B602">
            <v>106.80249999999999</v>
          </cell>
          <cell r="C602">
            <v>2</v>
          </cell>
          <cell r="D602">
            <v>2</v>
          </cell>
          <cell r="E602">
            <v>1</v>
          </cell>
          <cell r="F602">
            <v>0</v>
          </cell>
          <cell r="G602">
            <v>0</v>
          </cell>
          <cell r="H602">
            <v>0</v>
          </cell>
          <cell r="I602">
            <v>4</v>
          </cell>
        </row>
        <row r="603">
          <cell r="A603">
            <v>42516.041666666664</v>
          </cell>
          <cell r="B603">
            <v>99.614999999999995</v>
          </cell>
          <cell r="C603">
            <v>1</v>
          </cell>
          <cell r="D603">
            <v>2</v>
          </cell>
          <cell r="E603">
            <v>1</v>
          </cell>
          <cell r="F603">
            <v>0</v>
          </cell>
          <cell r="G603">
            <v>0</v>
          </cell>
          <cell r="H603">
            <v>1</v>
          </cell>
          <cell r="I603">
            <v>4</v>
          </cell>
        </row>
        <row r="604">
          <cell r="A604">
            <v>42516.083333333336</v>
          </cell>
          <cell r="B604">
            <v>102.205</v>
          </cell>
          <cell r="C604">
            <v>2</v>
          </cell>
          <cell r="D604">
            <v>2</v>
          </cell>
          <cell r="E604">
            <v>1</v>
          </cell>
          <cell r="F604">
            <v>0</v>
          </cell>
          <cell r="G604">
            <v>0</v>
          </cell>
          <cell r="H604">
            <v>2</v>
          </cell>
          <cell r="I604">
            <v>4</v>
          </cell>
        </row>
        <row r="605">
          <cell r="A605">
            <v>42516.125</v>
          </cell>
          <cell r="B605">
            <v>88.627499999999998</v>
          </cell>
          <cell r="C605">
            <v>1</v>
          </cell>
          <cell r="D605">
            <v>1</v>
          </cell>
          <cell r="E605">
            <v>1</v>
          </cell>
          <cell r="F605">
            <v>0</v>
          </cell>
          <cell r="G605">
            <v>0</v>
          </cell>
          <cell r="H605">
            <v>3</v>
          </cell>
          <cell r="I605">
            <v>4</v>
          </cell>
        </row>
        <row r="606">
          <cell r="A606">
            <v>42516.166666666664</v>
          </cell>
          <cell r="B606">
            <v>77.807500000000005</v>
          </cell>
          <cell r="C606">
            <v>1</v>
          </cell>
          <cell r="D606">
            <v>1</v>
          </cell>
          <cell r="E606">
            <v>1</v>
          </cell>
          <cell r="F606">
            <v>0</v>
          </cell>
          <cell r="G606">
            <v>0</v>
          </cell>
          <cell r="H606">
            <v>4</v>
          </cell>
          <cell r="I606">
            <v>4</v>
          </cell>
        </row>
        <row r="607">
          <cell r="A607">
            <v>42516.208333333336</v>
          </cell>
          <cell r="B607">
            <v>60.555</v>
          </cell>
          <cell r="C607">
            <v>1</v>
          </cell>
          <cell r="D607">
            <v>1</v>
          </cell>
          <cell r="E607">
            <v>1</v>
          </cell>
          <cell r="F607">
            <v>0</v>
          </cell>
          <cell r="G607">
            <v>0</v>
          </cell>
          <cell r="H607">
            <v>5</v>
          </cell>
          <cell r="I607">
            <v>4</v>
          </cell>
        </row>
        <row r="608">
          <cell r="A608">
            <v>42516.25</v>
          </cell>
          <cell r="B608">
            <v>56.352499999999999</v>
          </cell>
          <cell r="C608">
            <v>1</v>
          </cell>
          <cell r="D608">
            <v>1</v>
          </cell>
          <cell r="E608">
            <v>0</v>
          </cell>
          <cell r="F608">
            <v>0</v>
          </cell>
          <cell r="G608">
            <v>0</v>
          </cell>
          <cell r="H608">
            <v>6</v>
          </cell>
          <cell r="I608">
            <v>4</v>
          </cell>
        </row>
        <row r="609">
          <cell r="A609">
            <v>42516.291666666664</v>
          </cell>
          <cell r="B609">
            <v>52.067500000000003</v>
          </cell>
          <cell r="C609">
            <v>1</v>
          </cell>
          <cell r="D609">
            <v>1</v>
          </cell>
          <cell r="E609">
            <v>0</v>
          </cell>
          <cell r="F609">
            <v>0</v>
          </cell>
          <cell r="G609">
            <v>0</v>
          </cell>
          <cell r="H609">
            <v>7</v>
          </cell>
          <cell r="I609">
            <v>4</v>
          </cell>
        </row>
        <row r="610">
          <cell r="A610">
            <v>42516.333333333336</v>
          </cell>
          <cell r="B610">
            <v>50.725000000000001</v>
          </cell>
          <cell r="C610">
            <v>1</v>
          </cell>
          <cell r="D610">
            <v>1</v>
          </cell>
          <cell r="E610">
            <v>0</v>
          </cell>
          <cell r="F610">
            <v>0</v>
          </cell>
          <cell r="G610">
            <v>0</v>
          </cell>
          <cell r="H610">
            <v>8</v>
          </cell>
          <cell r="I610">
            <v>4</v>
          </cell>
        </row>
        <row r="611">
          <cell r="A611">
            <v>42516.375</v>
          </cell>
          <cell r="B611">
            <v>73.032499999999999</v>
          </cell>
          <cell r="C611">
            <v>1</v>
          </cell>
          <cell r="D611">
            <v>1</v>
          </cell>
          <cell r="E611">
            <v>1</v>
          </cell>
          <cell r="F611">
            <v>0</v>
          </cell>
          <cell r="G611">
            <v>0</v>
          </cell>
          <cell r="H611">
            <v>9</v>
          </cell>
          <cell r="I611">
            <v>4</v>
          </cell>
        </row>
        <row r="612">
          <cell r="A612">
            <v>42516.416666666664</v>
          </cell>
          <cell r="B612">
            <v>97.64</v>
          </cell>
          <cell r="C612">
            <v>1</v>
          </cell>
          <cell r="D612">
            <v>1</v>
          </cell>
          <cell r="E612">
            <v>1</v>
          </cell>
          <cell r="F612">
            <v>0</v>
          </cell>
          <cell r="G612">
            <v>0</v>
          </cell>
          <cell r="H612">
            <v>10</v>
          </cell>
          <cell r="I612">
            <v>4</v>
          </cell>
        </row>
        <row r="613">
          <cell r="A613">
            <v>42516.458333333336</v>
          </cell>
          <cell r="B613">
            <v>98.677499999999995</v>
          </cell>
          <cell r="C613">
            <v>1</v>
          </cell>
          <cell r="D613">
            <v>2</v>
          </cell>
          <cell r="E613">
            <v>1</v>
          </cell>
          <cell r="F613">
            <v>0</v>
          </cell>
          <cell r="G613">
            <v>0</v>
          </cell>
          <cell r="H613">
            <v>11</v>
          </cell>
          <cell r="I613">
            <v>4</v>
          </cell>
        </row>
        <row r="614">
          <cell r="A614">
            <v>42516.5</v>
          </cell>
          <cell r="B614">
            <v>117.89749999999999</v>
          </cell>
          <cell r="C614">
            <v>2</v>
          </cell>
          <cell r="D614">
            <v>2</v>
          </cell>
          <cell r="E614">
            <v>1</v>
          </cell>
          <cell r="F614">
            <v>0</v>
          </cell>
          <cell r="G614">
            <v>0</v>
          </cell>
          <cell r="H614">
            <v>12</v>
          </cell>
          <cell r="I614">
            <v>4</v>
          </cell>
        </row>
        <row r="615">
          <cell r="A615">
            <v>42516.541666666664</v>
          </cell>
          <cell r="B615">
            <v>112.4975</v>
          </cell>
          <cell r="C615">
            <v>2</v>
          </cell>
          <cell r="D615">
            <v>2</v>
          </cell>
          <cell r="E615">
            <v>2</v>
          </cell>
          <cell r="F615">
            <v>0</v>
          </cell>
          <cell r="G615">
            <v>0</v>
          </cell>
          <cell r="H615">
            <v>13</v>
          </cell>
          <cell r="I615">
            <v>4</v>
          </cell>
        </row>
        <row r="616">
          <cell r="A616">
            <v>42516.583333333336</v>
          </cell>
          <cell r="B616">
            <v>91.12</v>
          </cell>
          <cell r="C616">
            <v>1</v>
          </cell>
          <cell r="D616">
            <v>2</v>
          </cell>
          <cell r="E616">
            <v>1</v>
          </cell>
          <cell r="F616">
            <v>0</v>
          </cell>
          <cell r="G616">
            <v>0</v>
          </cell>
          <cell r="H616">
            <v>14</v>
          </cell>
          <cell r="I616">
            <v>4</v>
          </cell>
        </row>
        <row r="617">
          <cell r="A617">
            <v>42516.625</v>
          </cell>
          <cell r="B617">
            <v>92.507499999999993</v>
          </cell>
          <cell r="C617">
            <v>1</v>
          </cell>
          <cell r="D617">
            <v>1</v>
          </cell>
          <cell r="E617">
            <v>1</v>
          </cell>
          <cell r="F617">
            <v>0</v>
          </cell>
          <cell r="G617">
            <v>0</v>
          </cell>
          <cell r="H617">
            <v>15</v>
          </cell>
          <cell r="I617">
            <v>4</v>
          </cell>
        </row>
        <row r="618">
          <cell r="A618">
            <v>42516.666666666664</v>
          </cell>
          <cell r="B618">
            <v>84.457499999999996</v>
          </cell>
          <cell r="C618">
            <v>1</v>
          </cell>
          <cell r="D618">
            <v>1</v>
          </cell>
          <cell r="E618">
            <v>1</v>
          </cell>
          <cell r="F618">
            <v>0</v>
          </cell>
          <cell r="G618">
            <v>0</v>
          </cell>
          <cell r="H618">
            <v>16</v>
          </cell>
          <cell r="I618">
            <v>4</v>
          </cell>
        </row>
        <row r="619">
          <cell r="A619">
            <v>42516.708333333336</v>
          </cell>
          <cell r="B619">
            <v>89.492500000000007</v>
          </cell>
          <cell r="C619">
            <v>1</v>
          </cell>
          <cell r="D619">
            <v>2</v>
          </cell>
          <cell r="E619">
            <v>1</v>
          </cell>
          <cell r="F619">
            <v>0</v>
          </cell>
          <cell r="G619">
            <v>0</v>
          </cell>
          <cell r="H619">
            <v>17</v>
          </cell>
          <cell r="I619">
            <v>4</v>
          </cell>
        </row>
        <row r="620">
          <cell r="A620">
            <v>42516.75</v>
          </cell>
          <cell r="B620">
            <v>67.819999999999993</v>
          </cell>
          <cell r="C620">
            <v>1</v>
          </cell>
          <cell r="D620">
            <v>1</v>
          </cell>
          <cell r="E620">
            <v>1</v>
          </cell>
          <cell r="F620">
            <v>0</v>
          </cell>
          <cell r="G620">
            <v>0</v>
          </cell>
          <cell r="H620">
            <v>18</v>
          </cell>
          <cell r="I620">
            <v>4</v>
          </cell>
        </row>
        <row r="621">
          <cell r="A621">
            <v>42516.791666666664</v>
          </cell>
          <cell r="B621">
            <v>83.997500000000002</v>
          </cell>
          <cell r="C621">
            <v>1</v>
          </cell>
          <cell r="D621">
            <v>2</v>
          </cell>
          <cell r="E621">
            <v>1</v>
          </cell>
          <cell r="F621">
            <v>0</v>
          </cell>
          <cell r="G621">
            <v>0</v>
          </cell>
          <cell r="H621">
            <v>19</v>
          </cell>
          <cell r="I621">
            <v>4</v>
          </cell>
        </row>
        <row r="622">
          <cell r="A622">
            <v>42516.833333333336</v>
          </cell>
          <cell r="B622">
            <v>118.995</v>
          </cell>
          <cell r="C622">
            <v>2</v>
          </cell>
          <cell r="D622">
            <v>2</v>
          </cell>
          <cell r="E622">
            <v>2</v>
          </cell>
          <cell r="F622">
            <v>0</v>
          </cell>
          <cell r="G622">
            <v>0</v>
          </cell>
          <cell r="H622">
            <v>20</v>
          </cell>
          <cell r="I622">
            <v>4</v>
          </cell>
        </row>
        <row r="623">
          <cell r="A623">
            <v>42516.875</v>
          </cell>
          <cell r="B623">
            <v>110.24250000000001</v>
          </cell>
          <cell r="C623">
            <v>2</v>
          </cell>
          <cell r="D623">
            <v>2</v>
          </cell>
          <cell r="E623">
            <v>1</v>
          </cell>
          <cell r="F623">
            <v>0</v>
          </cell>
          <cell r="G623">
            <v>0</v>
          </cell>
          <cell r="H623">
            <v>21</v>
          </cell>
          <cell r="I623">
            <v>4</v>
          </cell>
        </row>
        <row r="624">
          <cell r="A624">
            <v>42516.916666666664</v>
          </cell>
          <cell r="B624">
            <v>104.11499999999999</v>
          </cell>
          <cell r="C624">
            <v>2</v>
          </cell>
          <cell r="D624">
            <v>2</v>
          </cell>
          <cell r="E624">
            <v>1</v>
          </cell>
          <cell r="F624">
            <v>0</v>
          </cell>
          <cell r="G624">
            <v>0</v>
          </cell>
          <cell r="H624">
            <v>22</v>
          </cell>
          <cell r="I624">
            <v>4</v>
          </cell>
        </row>
        <row r="625">
          <cell r="A625">
            <v>42516.958333333336</v>
          </cell>
          <cell r="B625">
            <v>68.234999999999999</v>
          </cell>
          <cell r="C625">
            <v>1</v>
          </cell>
          <cell r="D625">
            <v>1</v>
          </cell>
          <cell r="E625">
            <v>1</v>
          </cell>
          <cell r="F625">
            <v>0</v>
          </cell>
          <cell r="G625">
            <v>0</v>
          </cell>
          <cell r="H625">
            <v>23</v>
          </cell>
          <cell r="I625">
            <v>4</v>
          </cell>
        </row>
        <row r="626">
          <cell r="A626">
            <v>42517</v>
          </cell>
          <cell r="B626">
            <v>54.09</v>
          </cell>
          <cell r="C626">
            <v>1</v>
          </cell>
          <cell r="D626">
            <v>1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4</v>
          </cell>
        </row>
        <row r="627">
          <cell r="A627">
            <v>42517.041666666664</v>
          </cell>
          <cell r="B627">
            <v>54.677500000000002</v>
          </cell>
          <cell r="C627">
            <v>1</v>
          </cell>
          <cell r="D627">
            <v>1</v>
          </cell>
          <cell r="E627">
            <v>0</v>
          </cell>
          <cell r="F627">
            <v>0</v>
          </cell>
          <cell r="G627">
            <v>0</v>
          </cell>
          <cell r="H627">
            <v>1</v>
          </cell>
          <cell r="I627">
            <v>4</v>
          </cell>
        </row>
        <row r="628">
          <cell r="A628">
            <v>42517.083333333336</v>
          </cell>
          <cell r="B628">
            <v>55.164999999999999</v>
          </cell>
          <cell r="C628">
            <v>1</v>
          </cell>
          <cell r="D628">
            <v>1</v>
          </cell>
          <cell r="E628">
            <v>0</v>
          </cell>
          <cell r="F628">
            <v>0</v>
          </cell>
          <cell r="G628">
            <v>0</v>
          </cell>
          <cell r="H628">
            <v>2</v>
          </cell>
          <cell r="I628">
            <v>4</v>
          </cell>
        </row>
        <row r="629">
          <cell r="A629">
            <v>42517.125</v>
          </cell>
          <cell r="B629">
            <v>41.302500000000002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3</v>
          </cell>
          <cell r="I629">
            <v>4</v>
          </cell>
        </row>
        <row r="630">
          <cell r="A630">
            <v>42517.166666666664</v>
          </cell>
          <cell r="B630">
            <v>34.094999999999999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4</v>
          </cell>
          <cell r="I630">
            <v>4</v>
          </cell>
        </row>
        <row r="631">
          <cell r="A631">
            <v>42517.208333333336</v>
          </cell>
          <cell r="B631">
            <v>32.987499999999997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5</v>
          </cell>
          <cell r="I631">
            <v>4</v>
          </cell>
        </row>
        <row r="632">
          <cell r="A632">
            <v>42517.25</v>
          </cell>
          <cell r="B632">
            <v>38.712499999999999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6</v>
          </cell>
          <cell r="I632">
            <v>4</v>
          </cell>
        </row>
        <row r="633">
          <cell r="A633">
            <v>42517.291666666664</v>
          </cell>
          <cell r="B633">
            <v>32.957500000000003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7</v>
          </cell>
          <cell r="I633">
            <v>4</v>
          </cell>
        </row>
        <row r="634">
          <cell r="A634">
            <v>42517.333333333336</v>
          </cell>
          <cell r="B634">
            <v>22.58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8</v>
          </cell>
          <cell r="I634">
            <v>4</v>
          </cell>
        </row>
        <row r="635">
          <cell r="A635">
            <v>42517.375</v>
          </cell>
          <cell r="B635">
            <v>30.682500000000001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9</v>
          </cell>
          <cell r="I635">
            <v>4</v>
          </cell>
        </row>
        <row r="636">
          <cell r="A636">
            <v>42517.416666666664</v>
          </cell>
          <cell r="B636">
            <v>47.445</v>
          </cell>
          <cell r="C636">
            <v>0</v>
          </cell>
          <cell r="D636">
            <v>1</v>
          </cell>
          <cell r="E636">
            <v>0</v>
          </cell>
          <cell r="F636">
            <v>0</v>
          </cell>
          <cell r="G636">
            <v>0</v>
          </cell>
          <cell r="H636">
            <v>10</v>
          </cell>
          <cell r="I636">
            <v>4</v>
          </cell>
        </row>
        <row r="637">
          <cell r="A637">
            <v>42517.458333333336</v>
          </cell>
          <cell r="B637">
            <v>71.732500000000002</v>
          </cell>
          <cell r="C637">
            <v>1</v>
          </cell>
          <cell r="D637">
            <v>1</v>
          </cell>
          <cell r="E637">
            <v>1</v>
          </cell>
          <cell r="F637">
            <v>0</v>
          </cell>
          <cell r="G637">
            <v>0</v>
          </cell>
          <cell r="H637">
            <v>11</v>
          </cell>
          <cell r="I637">
            <v>4</v>
          </cell>
        </row>
        <row r="638">
          <cell r="A638">
            <v>42517.5</v>
          </cell>
          <cell r="B638">
            <v>82.427499999999995</v>
          </cell>
          <cell r="C638">
            <v>1</v>
          </cell>
          <cell r="D638">
            <v>1</v>
          </cell>
          <cell r="E638">
            <v>1</v>
          </cell>
          <cell r="F638">
            <v>0</v>
          </cell>
          <cell r="G638">
            <v>0</v>
          </cell>
          <cell r="H638">
            <v>12</v>
          </cell>
          <cell r="I638">
            <v>4</v>
          </cell>
        </row>
        <row r="639">
          <cell r="A639">
            <v>42517.541666666664</v>
          </cell>
          <cell r="B639">
            <v>109.105</v>
          </cell>
          <cell r="C639">
            <v>2</v>
          </cell>
          <cell r="D639">
            <v>2</v>
          </cell>
          <cell r="E639">
            <v>2</v>
          </cell>
          <cell r="F639">
            <v>0</v>
          </cell>
          <cell r="G639">
            <v>0</v>
          </cell>
          <cell r="H639">
            <v>13</v>
          </cell>
          <cell r="I639">
            <v>4</v>
          </cell>
        </row>
        <row r="640">
          <cell r="A640">
            <v>42517.583333333336</v>
          </cell>
          <cell r="B640">
            <v>110.625</v>
          </cell>
          <cell r="C640">
            <v>2</v>
          </cell>
          <cell r="D640">
            <v>2</v>
          </cell>
          <cell r="E640">
            <v>2</v>
          </cell>
          <cell r="F640">
            <v>0</v>
          </cell>
          <cell r="G640">
            <v>0</v>
          </cell>
          <cell r="H640">
            <v>14</v>
          </cell>
          <cell r="I640">
            <v>4</v>
          </cell>
        </row>
        <row r="641">
          <cell r="A641">
            <v>42517.625</v>
          </cell>
          <cell r="B641">
            <v>116.5625</v>
          </cell>
          <cell r="C641">
            <v>2</v>
          </cell>
          <cell r="D641">
            <v>2</v>
          </cell>
          <cell r="E641">
            <v>2</v>
          </cell>
          <cell r="F641">
            <v>0</v>
          </cell>
          <cell r="G641">
            <v>0</v>
          </cell>
          <cell r="H641">
            <v>15</v>
          </cell>
          <cell r="I641">
            <v>4</v>
          </cell>
        </row>
        <row r="642">
          <cell r="A642">
            <v>42517.666666666664</v>
          </cell>
          <cell r="B642">
            <v>105.0275</v>
          </cell>
          <cell r="C642">
            <v>2</v>
          </cell>
          <cell r="D642">
            <v>2</v>
          </cell>
          <cell r="E642">
            <v>1</v>
          </cell>
          <cell r="F642">
            <v>0</v>
          </cell>
          <cell r="G642">
            <v>0</v>
          </cell>
          <cell r="H642">
            <v>16</v>
          </cell>
          <cell r="I642">
            <v>4</v>
          </cell>
        </row>
        <row r="643">
          <cell r="A643">
            <v>42517.708333333336</v>
          </cell>
          <cell r="B643">
            <v>111.6425</v>
          </cell>
          <cell r="C643">
            <v>2</v>
          </cell>
          <cell r="D643">
            <v>2</v>
          </cell>
          <cell r="E643">
            <v>2</v>
          </cell>
          <cell r="F643">
            <v>0</v>
          </cell>
          <cell r="G643">
            <v>0</v>
          </cell>
          <cell r="H643">
            <v>17</v>
          </cell>
          <cell r="I643">
            <v>4</v>
          </cell>
        </row>
        <row r="644">
          <cell r="A644">
            <v>42517.75</v>
          </cell>
          <cell r="B644">
            <v>97.355000000000004</v>
          </cell>
          <cell r="C644">
            <v>1</v>
          </cell>
          <cell r="D644">
            <v>2</v>
          </cell>
          <cell r="E644">
            <v>1</v>
          </cell>
          <cell r="F644">
            <v>0</v>
          </cell>
          <cell r="G644">
            <v>0</v>
          </cell>
          <cell r="H644">
            <v>18</v>
          </cell>
          <cell r="I644">
            <v>4</v>
          </cell>
        </row>
        <row r="645">
          <cell r="A645">
            <v>42517.791666666664</v>
          </cell>
          <cell r="B645">
            <v>86.487499999999997</v>
          </cell>
          <cell r="C645">
            <v>1</v>
          </cell>
          <cell r="D645">
            <v>1</v>
          </cell>
          <cell r="E645">
            <v>1</v>
          </cell>
          <cell r="F645">
            <v>0</v>
          </cell>
          <cell r="G645">
            <v>0</v>
          </cell>
          <cell r="H645">
            <v>19</v>
          </cell>
          <cell r="I645">
            <v>4</v>
          </cell>
        </row>
        <row r="646">
          <cell r="A646">
            <v>42517.833333333336</v>
          </cell>
          <cell r="B646">
            <v>93.382499999999993</v>
          </cell>
          <cell r="C646">
            <v>1</v>
          </cell>
          <cell r="D646">
            <v>2</v>
          </cell>
          <cell r="E646">
            <v>1</v>
          </cell>
          <cell r="F646">
            <v>0</v>
          </cell>
          <cell r="G646">
            <v>0</v>
          </cell>
          <cell r="H646">
            <v>20</v>
          </cell>
          <cell r="I646">
            <v>4</v>
          </cell>
        </row>
        <row r="647">
          <cell r="A647">
            <v>42517.875</v>
          </cell>
          <cell r="B647">
            <v>91.412499999999994</v>
          </cell>
          <cell r="C647">
            <v>1</v>
          </cell>
          <cell r="D647">
            <v>2</v>
          </cell>
          <cell r="E647">
            <v>1</v>
          </cell>
          <cell r="F647">
            <v>0</v>
          </cell>
          <cell r="G647">
            <v>0</v>
          </cell>
          <cell r="H647">
            <v>21</v>
          </cell>
          <cell r="I647">
            <v>4</v>
          </cell>
        </row>
        <row r="648">
          <cell r="A648">
            <v>42517.916666666664</v>
          </cell>
          <cell r="B648">
            <v>83.077500000000001</v>
          </cell>
          <cell r="C648">
            <v>1</v>
          </cell>
          <cell r="D648">
            <v>1</v>
          </cell>
          <cell r="E648">
            <v>1</v>
          </cell>
          <cell r="F648">
            <v>0</v>
          </cell>
          <cell r="G648">
            <v>0</v>
          </cell>
          <cell r="H648">
            <v>22</v>
          </cell>
          <cell r="I648">
            <v>4</v>
          </cell>
        </row>
        <row r="649">
          <cell r="A649">
            <v>42517.958333333336</v>
          </cell>
          <cell r="B649">
            <v>69.567499999999995</v>
          </cell>
          <cell r="C649">
            <v>1</v>
          </cell>
          <cell r="D649">
            <v>1</v>
          </cell>
          <cell r="E649">
            <v>1</v>
          </cell>
          <cell r="F649">
            <v>0</v>
          </cell>
          <cell r="G649">
            <v>0</v>
          </cell>
          <cell r="H649">
            <v>23</v>
          </cell>
          <cell r="I649">
            <v>4</v>
          </cell>
        </row>
        <row r="650">
          <cell r="A650">
            <v>42518</v>
          </cell>
          <cell r="B650">
            <v>63.575000000000003</v>
          </cell>
          <cell r="C650">
            <v>1</v>
          </cell>
          <cell r="D650">
            <v>1</v>
          </cell>
          <cell r="E650">
            <v>1</v>
          </cell>
          <cell r="F650">
            <v>0</v>
          </cell>
          <cell r="G650">
            <v>0</v>
          </cell>
          <cell r="H650">
            <v>0</v>
          </cell>
          <cell r="I650">
            <v>4</v>
          </cell>
        </row>
        <row r="651">
          <cell r="A651">
            <v>42518.041666666664</v>
          </cell>
          <cell r="B651">
            <v>60.164999999999999</v>
          </cell>
          <cell r="C651">
            <v>1</v>
          </cell>
          <cell r="D651">
            <v>1</v>
          </cell>
          <cell r="E651">
            <v>0</v>
          </cell>
          <cell r="F651">
            <v>0</v>
          </cell>
          <cell r="G651">
            <v>0</v>
          </cell>
          <cell r="H651">
            <v>1</v>
          </cell>
          <cell r="I651">
            <v>4</v>
          </cell>
        </row>
        <row r="652">
          <cell r="A652">
            <v>42518.083333333336</v>
          </cell>
          <cell r="B652">
            <v>47.322499999999998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2</v>
          </cell>
          <cell r="I652">
            <v>4</v>
          </cell>
        </row>
        <row r="653">
          <cell r="A653">
            <v>42518.125</v>
          </cell>
          <cell r="B653">
            <v>48.865000000000002</v>
          </cell>
          <cell r="C653">
            <v>0</v>
          </cell>
          <cell r="D653">
            <v>1</v>
          </cell>
          <cell r="E653">
            <v>0</v>
          </cell>
          <cell r="F653">
            <v>0</v>
          </cell>
          <cell r="G653">
            <v>0</v>
          </cell>
          <cell r="H653">
            <v>3</v>
          </cell>
          <cell r="I653">
            <v>4</v>
          </cell>
        </row>
        <row r="654">
          <cell r="A654">
            <v>42518.166666666664</v>
          </cell>
          <cell r="B654">
            <v>49.3675</v>
          </cell>
          <cell r="C654">
            <v>0</v>
          </cell>
          <cell r="D654">
            <v>1</v>
          </cell>
          <cell r="E654">
            <v>0</v>
          </cell>
          <cell r="F654">
            <v>0</v>
          </cell>
          <cell r="G654">
            <v>0</v>
          </cell>
          <cell r="H654">
            <v>4</v>
          </cell>
          <cell r="I654">
            <v>4</v>
          </cell>
        </row>
        <row r="655">
          <cell r="A655">
            <v>42518.208333333336</v>
          </cell>
          <cell r="B655">
            <v>33.625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5</v>
          </cell>
          <cell r="I655">
            <v>4</v>
          </cell>
        </row>
        <row r="656">
          <cell r="A656">
            <v>42518.25</v>
          </cell>
          <cell r="B656">
            <v>9.1524999999999999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6</v>
          </cell>
          <cell r="I656">
            <v>4</v>
          </cell>
        </row>
        <row r="657">
          <cell r="A657">
            <v>42518.291666666664</v>
          </cell>
          <cell r="B657">
            <v>4.3250000000000002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7</v>
          </cell>
          <cell r="I657">
            <v>4</v>
          </cell>
        </row>
        <row r="658">
          <cell r="A658">
            <v>42518.333333333336</v>
          </cell>
          <cell r="B658">
            <v>5.92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8</v>
          </cell>
          <cell r="I658">
            <v>4</v>
          </cell>
        </row>
        <row r="659">
          <cell r="A659">
            <v>42518.375</v>
          </cell>
          <cell r="B659">
            <v>18.149999999999999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9</v>
          </cell>
          <cell r="I659">
            <v>4</v>
          </cell>
        </row>
        <row r="660">
          <cell r="A660">
            <v>42518.416666666664</v>
          </cell>
          <cell r="B660">
            <v>25.6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10</v>
          </cell>
          <cell r="I660">
            <v>4</v>
          </cell>
        </row>
        <row r="661">
          <cell r="A661">
            <v>42518.458333333336</v>
          </cell>
          <cell r="B661">
            <v>27.7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11</v>
          </cell>
          <cell r="I661">
            <v>4</v>
          </cell>
        </row>
        <row r="662">
          <cell r="A662">
            <v>42518.5</v>
          </cell>
          <cell r="B662">
            <v>26.0825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12</v>
          </cell>
          <cell r="I662">
            <v>4</v>
          </cell>
        </row>
        <row r="663">
          <cell r="A663">
            <v>42518.541666666664</v>
          </cell>
          <cell r="B663">
            <v>40.962499999999999</v>
          </cell>
          <cell r="C663">
            <v>0</v>
          </cell>
          <cell r="D663">
            <v>1</v>
          </cell>
          <cell r="E663">
            <v>0</v>
          </cell>
          <cell r="F663">
            <v>0</v>
          </cell>
          <cell r="G663">
            <v>0</v>
          </cell>
          <cell r="H663">
            <v>13</v>
          </cell>
          <cell r="I663">
            <v>4</v>
          </cell>
        </row>
        <row r="664">
          <cell r="A664">
            <v>42518.583333333336</v>
          </cell>
          <cell r="B664">
            <v>60.607500000000002</v>
          </cell>
          <cell r="C664">
            <v>1</v>
          </cell>
          <cell r="D664">
            <v>1</v>
          </cell>
          <cell r="E664">
            <v>1</v>
          </cell>
          <cell r="F664">
            <v>0</v>
          </cell>
          <cell r="G664">
            <v>0</v>
          </cell>
          <cell r="H664">
            <v>14</v>
          </cell>
          <cell r="I664">
            <v>4</v>
          </cell>
        </row>
        <row r="665">
          <cell r="A665">
            <v>42518.625</v>
          </cell>
          <cell r="B665">
            <v>68.37</v>
          </cell>
          <cell r="C665">
            <v>1</v>
          </cell>
          <cell r="D665">
            <v>1</v>
          </cell>
          <cell r="E665">
            <v>1</v>
          </cell>
          <cell r="F665">
            <v>0</v>
          </cell>
          <cell r="G665">
            <v>0</v>
          </cell>
          <cell r="H665">
            <v>15</v>
          </cell>
          <cell r="I665">
            <v>4</v>
          </cell>
        </row>
        <row r="666">
          <cell r="A666">
            <v>42518.666666666664</v>
          </cell>
          <cell r="B666">
            <v>78.197500000000005</v>
          </cell>
          <cell r="C666">
            <v>1</v>
          </cell>
          <cell r="D666">
            <v>1</v>
          </cell>
          <cell r="E666">
            <v>1</v>
          </cell>
          <cell r="F666">
            <v>0</v>
          </cell>
          <cell r="G666">
            <v>0</v>
          </cell>
          <cell r="H666">
            <v>16</v>
          </cell>
          <cell r="I666">
            <v>4</v>
          </cell>
        </row>
        <row r="667">
          <cell r="A667">
            <v>42518.708333333336</v>
          </cell>
          <cell r="B667">
            <v>91.267499999999998</v>
          </cell>
          <cell r="C667">
            <v>1</v>
          </cell>
          <cell r="D667">
            <v>1</v>
          </cell>
          <cell r="E667">
            <v>1</v>
          </cell>
          <cell r="F667">
            <v>0</v>
          </cell>
          <cell r="G667">
            <v>0</v>
          </cell>
          <cell r="H667">
            <v>17</v>
          </cell>
          <cell r="I667">
            <v>4</v>
          </cell>
        </row>
        <row r="668">
          <cell r="A668">
            <v>42518.75</v>
          </cell>
          <cell r="B668">
            <v>103.9025</v>
          </cell>
          <cell r="C668">
            <v>2</v>
          </cell>
          <cell r="D668">
            <v>2</v>
          </cell>
          <cell r="E668">
            <v>1</v>
          </cell>
          <cell r="F668">
            <v>0</v>
          </cell>
          <cell r="G668">
            <v>0</v>
          </cell>
          <cell r="H668">
            <v>18</v>
          </cell>
          <cell r="I668">
            <v>4</v>
          </cell>
        </row>
        <row r="669">
          <cell r="A669">
            <v>42518.791666666664</v>
          </cell>
          <cell r="B669">
            <v>102.9825</v>
          </cell>
          <cell r="C669">
            <v>2</v>
          </cell>
          <cell r="D669">
            <v>2</v>
          </cell>
          <cell r="E669">
            <v>1</v>
          </cell>
          <cell r="F669">
            <v>0</v>
          </cell>
          <cell r="G669">
            <v>0</v>
          </cell>
          <cell r="H669">
            <v>19</v>
          </cell>
          <cell r="I669">
            <v>4</v>
          </cell>
        </row>
        <row r="670">
          <cell r="A670">
            <v>42518.833333333336</v>
          </cell>
          <cell r="B670">
            <v>117.24250000000001</v>
          </cell>
          <cell r="C670">
            <v>2</v>
          </cell>
          <cell r="D670">
            <v>2</v>
          </cell>
          <cell r="E670">
            <v>2</v>
          </cell>
          <cell r="F670">
            <v>0</v>
          </cell>
          <cell r="G670">
            <v>0</v>
          </cell>
          <cell r="H670">
            <v>20</v>
          </cell>
          <cell r="I670">
            <v>4</v>
          </cell>
        </row>
        <row r="671">
          <cell r="A671">
            <v>42518.875</v>
          </cell>
          <cell r="B671">
            <v>122.75749999999999</v>
          </cell>
          <cell r="C671">
            <v>2</v>
          </cell>
          <cell r="D671">
            <v>2</v>
          </cell>
          <cell r="E671">
            <v>2</v>
          </cell>
          <cell r="F671">
            <v>0</v>
          </cell>
          <cell r="G671">
            <v>0</v>
          </cell>
          <cell r="H671">
            <v>21</v>
          </cell>
          <cell r="I671">
            <v>4</v>
          </cell>
        </row>
        <row r="672">
          <cell r="A672">
            <v>42518.916666666664</v>
          </cell>
          <cell r="B672">
            <v>118.96</v>
          </cell>
          <cell r="C672">
            <v>2</v>
          </cell>
          <cell r="D672">
            <v>2</v>
          </cell>
          <cell r="E672">
            <v>2</v>
          </cell>
          <cell r="F672">
            <v>0</v>
          </cell>
          <cell r="G672">
            <v>0</v>
          </cell>
          <cell r="H672">
            <v>22</v>
          </cell>
          <cell r="I672">
            <v>4</v>
          </cell>
        </row>
        <row r="673">
          <cell r="A673">
            <v>42518.958333333336</v>
          </cell>
          <cell r="B673">
            <v>126.505</v>
          </cell>
          <cell r="C673">
            <v>2</v>
          </cell>
          <cell r="D673">
            <v>3</v>
          </cell>
          <cell r="E673">
            <v>2</v>
          </cell>
          <cell r="F673">
            <v>0</v>
          </cell>
          <cell r="G673">
            <v>0</v>
          </cell>
          <cell r="H673">
            <v>23</v>
          </cell>
          <cell r="I673">
            <v>4</v>
          </cell>
        </row>
        <row r="674">
          <cell r="A674">
            <v>42519</v>
          </cell>
          <cell r="B674">
            <v>92.32</v>
          </cell>
          <cell r="C674">
            <v>1</v>
          </cell>
          <cell r="D674">
            <v>1</v>
          </cell>
          <cell r="E674">
            <v>1</v>
          </cell>
          <cell r="F674">
            <v>0</v>
          </cell>
          <cell r="G674">
            <v>0</v>
          </cell>
          <cell r="H674">
            <v>0</v>
          </cell>
          <cell r="I674">
            <v>5</v>
          </cell>
        </row>
        <row r="675">
          <cell r="A675">
            <v>42519.041666666664</v>
          </cell>
          <cell r="B675">
            <v>82.125</v>
          </cell>
          <cell r="C675">
            <v>1</v>
          </cell>
          <cell r="D675">
            <v>1</v>
          </cell>
          <cell r="E675">
            <v>1</v>
          </cell>
          <cell r="F675">
            <v>0</v>
          </cell>
          <cell r="G675">
            <v>0</v>
          </cell>
          <cell r="H675">
            <v>1</v>
          </cell>
          <cell r="I675">
            <v>5</v>
          </cell>
        </row>
        <row r="676">
          <cell r="A676">
            <v>42519.083333333336</v>
          </cell>
          <cell r="B676">
            <v>89.982500000000002</v>
          </cell>
          <cell r="C676">
            <v>1</v>
          </cell>
          <cell r="D676">
            <v>2</v>
          </cell>
          <cell r="E676">
            <v>1</v>
          </cell>
          <cell r="F676">
            <v>0</v>
          </cell>
          <cell r="G676">
            <v>0</v>
          </cell>
          <cell r="H676">
            <v>2</v>
          </cell>
          <cell r="I676">
            <v>5</v>
          </cell>
        </row>
        <row r="677">
          <cell r="A677">
            <v>42519.125</v>
          </cell>
          <cell r="B677">
            <v>76.357500000000002</v>
          </cell>
          <cell r="C677">
            <v>1</v>
          </cell>
          <cell r="D677">
            <v>1</v>
          </cell>
          <cell r="E677">
            <v>1</v>
          </cell>
          <cell r="F677">
            <v>0</v>
          </cell>
          <cell r="G677">
            <v>0</v>
          </cell>
          <cell r="H677">
            <v>3</v>
          </cell>
          <cell r="I677">
            <v>5</v>
          </cell>
        </row>
        <row r="678">
          <cell r="A678">
            <v>42519.166666666664</v>
          </cell>
          <cell r="B678">
            <v>57.475000000000001</v>
          </cell>
          <cell r="C678">
            <v>1</v>
          </cell>
          <cell r="D678">
            <v>1</v>
          </cell>
          <cell r="E678">
            <v>1</v>
          </cell>
          <cell r="F678">
            <v>0</v>
          </cell>
          <cell r="G678">
            <v>0</v>
          </cell>
          <cell r="H678">
            <v>4</v>
          </cell>
          <cell r="I678">
            <v>5</v>
          </cell>
        </row>
        <row r="679">
          <cell r="A679">
            <v>42519.208333333336</v>
          </cell>
          <cell r="B679">
            <v>49.517499999999998</v>
          </cell>
          <cell r="C679">
            <v>0</v>
          </cell>
          <cell r="D679">
            <v>1</v>
          </cell>
          <cell r="E679">
            <v>0</v>
          </cell>
          <cell r="F679">
            <v>0</v>
          </cell>
          <cell r="G679">
            <v>0</v>
          </cell>
          <cell r="H679">
            <v>5</v>
          </cell>
          <cell r="I679">
            <v>5</v>
          </cell>
        </row>
        <row r="680">
          <cell r="A680">
            <v>42519.25</v>
          </cell>
          <cell r="B680">
            <v>50.392499999999998</v>
          </cell>
          <cell r="C680">
            <v>1</v>
          </cell>
          <cell r="D680">
            <v>1</v>
          </cell>
          <cell r="E680">
            <v>0</v>
          </cell>
          <cell r="F680">
            <v>0</v>
          </cell>
          <cell r="G680">
            <v>0</v>
          </cell>
          <cell r="H680">
            <v>6</v>
          </cell>
          <cell r="I680">
            <v>5</v>
          </cell>
        </row>
        <row r="681">
          <cell r="A681">
            <v>42519.291666666664</v>
          </cell>
          <cell r="B681">
            <v>47.142499999999998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7</v>
          </cell>
          <cell r="I681">
            <v>5</v>
          </cell>
        </row>
        <row r="682">
          <cell r="A682">
            <v>42519.333333333336</v>
          </cell>
          <cell r="B682">
            <v>43.677500000000002</v>
          </cell>
          <cell r="C682">
            <v>0</v>
          </cell>
          <cell r="D682">
            <v>1</v>
          </cell>
          <cell r="E682">
            <v>0</v>
          </cell>
          <cell r="F682">
            <v>0</v>
          </cell>
          <cell r="G682">
            <v>0</v>
          </cell>
          <cell r="H682">
            <v>8</v>
          </cell>
          <cell r="I682">
            <v>5</v>
          </cell>
        </row>
        <row r="683">
          <cell r="A683">
            <v>42519.375</v>
          </cell>
          <cell r="B683">
            <v>30.995000000000001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9</v>
          </cell>
          <cell r="I683">
            <v>5</v>
          </cell>
        </row>
        <row r="684">
          <cell r="A684">
            <v>42519.416666666664</v>
          </cell>
          <cell r="B684">
            <v>41.737499999999997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10</v>
          </cell>
          <cell r="I684">
            <v>5</v>
          </cell>
        </row>
        <row r="685">
          <cell r="A685">
            <v>42519.458333333336</v>
          </cell>
          <cell r="B685">
            <v>58.265000000000001</v>
          </cell>
          <cell r="C685">
            <v>1</v>
          </cell>
          <cell r="D685">
            <v>1</v>
          </cell>
          <cell r="E685">
            <v>0</v>
          </cell>
          <cell r="F685">
            <v>0</v>
          </cell>
          <cell r="G685">
            <v>0</v>
          </cell>
          <cell r="H685">
            <v>11</v>
          </cell>
          <cell r="I685">
            <v>5</v>
          </cell>
        </row>
        <row r="686">
          <cell r="A686">
            <v>42519.5</v>
          </cell>
          <cell r="B686">
            <v>105.2625</v>
          </cell>
          <cell r="C686">
            <v>2</v>
          </cell>
          <cell r="D686">
            <v>2</v>
          </cell>
          <cell r="E686">
            <v>2</v>
          </cell>
          <cell r="F686">
            <v>0</v>
          </cell>
          <cell r="G686">
            <v>0</v>
          </cell>
          <cell r="H686">
            <v>12</v>
          </cell>
          <cell r="I686">
            <v>5</v>
          </cell>
        </row>
        <row r="687">
          <cell r="A687">
            <v>42519.541666666664</v>
          </cell>
          <cell r="B687">
            <v>105.36750000000001</v>
          </cell>
          <cell r="C687">
            <v>2</v>
          </cell>
          <cell r="D687">
            <v>2</v>
          </cell>
          <cell r="E687">
            <v>1</v>
          </cell>
          <cell r="F687">
            <v>0</v>
          </cell>
          <cell r="G687">
            <v>0</v>
          </cell>
          <cell r="H687">
            <v>13</v>
          </cell>
          <cell r="I687">
            <v>5</v>
          </cell>
        </row>
        <row r="688">
          <cell r="A688">
            <v>42519.583333333336</v>
          </cell>
          <cell r="B688">
            <v>92.745000000000005</v>
          </cell>
          <cell r="C688">
            <v>1</v>
          </cell>
          <cell r="D688">
            <v>2</v>
          </cell>
          <cell r="E688">
            <v>1</v>
          </cell>
          <cell r="F688">
            <v>0</v>
          </cell>
          <cell r="G688">
            <v>0</v>
          </cell>
          <cell r="H688">
            <v>14</v>
          </cell>
          <cell r="I688">
            <v>5</v>
          </cell>
        </row>
        <row r="689">
          <cell r="A689">
            <v>42519.625</v>
          </cell>
          <cell r="B689">
            <v>120.07250000000001</v>
          </cell>
          <cell r="C689">
            <v>2</v>
          </cell>
          <cell r="D689">
            <v>2</v>
          </cell>
          <cell r="E689">
            <v>2</v>
          </cell>
          <cell r="F689">
            <v>0</v>
          </cell>
          <cell r="G689">
            <v>0</v>
          </cell>
          <cell r="H689">
            <v>15</v>
          </cell>
          <cell r="I689">
            <v>5</v>
          </cell>
        </row>
        <row r="690">
          <cell r="A690">
            <v>42519.666666666664</v>
          </cell>
          <cell r="B690">
            <v>104.15</v>
          </cell>
          <cell r="C690">
            <v>2</v>
          </cell>
          <cell r="D690">
            <v>2</v>
          </cell>
          <cell r="E690">
            <v>1</v>
          </cell>
          <cell r="F690">
            <v>0</v>
          </cell>
          <cell r="G690">
            <v>0</v>
          </cell>
          <cell r="H690">
            <v>16</v>
          </cell>
          <cell r="I690">
            <v>5</v>
          </cell>
        </row>
        <row r="691">
          <cell r="A691">
            <v>42519.708333333336</v>
          </cell>
          <cell r="B691">
            <v>101.255</v>
          </cell>
          <cell r="C691">
            <v>2</v>
          </cell>
          <cell r="D691">
            <v>2</v>
          </cell>
          <cell r="E691">
            <v>1</v>
          </cell>
          <cell r="F691">
            <v>0</v>
          </cell>
          <cell r="G691">
            <v>0</v>
          </cell>
          <cell r="H691">
            <v>17</v>
          </cell>
          <cell r="I691">
            <v>5</v>
          </cell>
        </row>
        <row r="692">
          <cell r="A692">
            <v>42519.75</v>
          </cell>
          <cell r="B692">
            <v>115.7225</v>
          </cell>
          <cell r="C692">
            <v>2</v>
          </cell>
          <cell r="D692">
            <v>2</v>
          </cell>
          <cell r="E692">
            <v>2</v>
          </cell>
          <cell r="F692">
            <v>0</v>
          </cell>
          <cell r="G692">
            <v>0</v>
          </cell>
          <cell r="H692">
            <v>18</v>
          </cell>
          <cell r="I692">
            <v>5</v>
          </cell>
        </row>
        <row r="693">
          <cell r="A693">
            <v>42519.791666666664</v>
          </cell>
          <cell r="B693">
            <v>104.2</v>
          </cell>
          <cell r="C693">
            <v>2</v>
          </cell>
          <cell r="D693">
            <v>2</v>
          </cell>
          <cell r="E693">
            <v>1</v>
          </cell>
          <cell r="F693">
            <v>0</v>
          </cell>
          <cell r="G693">
            <v>0</v>
          </cell>
          <cell r="H693">
            <v>19</v>
          </cell>
          <cell r="I693">
            <v>5</v>
          </cell>
        </row>
        <row r="694">
          <cell r="A694">
            <v>42519.833333333336</v>
          </cell>
          <cell r="B694">
            <v>95.344999999999999</v>
          </cell>
          <cell r="C694">
            <v>1</v>
          </cell>
          <cell r="D694">
            <v>2</v>
          </cell>
          <cell r="E694">
            <v>1</v>
          </cell>
          <cell r="F694">
            <v>0</v>
          </cell>
          <cell r="G694">
            <v>0</v>
          </cell>
          <cell r="H694">
            <v>20</v>
          </cell>
          <cell r="I694">
            <v>5</v>
          </cell>
        </row>
        <row r="695">
          <cell r="A695">
            <v>42519.875</v>
          </cell>
          <cell r="B695">
            <v>92.027500000000003</v>
          </cell>
          <cell r="C695">
            <v>1</v>
          </cell>
          <cell r="D695">
            <v>2</v>
          </cell>
          <cell r="E695">
            <v>1</v>
          </cell>
          <cell r="F695">
            <v>0</v>
          </cell>
          <cell r="G695">
            <v>0</v>
          </cell>
          <cell r="H695">
            <v>21</v>
          </cell>
          <cell r="I695">
            <v>5</v>
          </cell>
        </row>
        <row r="696">
          <cell r="A696">
            <v>42519.916666666664</v>
          </cell>
          <cell r="B696">
            <v>90.257499999999993</v>
          </cell>
          <cell r="C696">
            <v>1</v>
          </cell>
          <cell r="D696">
            <v>2</v>
          </cell>
          <cell r="E696">
            <v>1</v>
          </cell>
          <cell r="F696">
            <v>0</v>
          </cell>
          <cell r="G696">
            <v>0</v>
          </cell>
          <cell r="H696">
            <v>22</v>
          </cell>
          <cell r="I696">
            <v>5</v>
          </cell>
        </row>
        <row r="697">
          <cell r="A697">
            <v>42519.958333333336</v>
          </cell>
          <cell r="B697">
            <v>59.732500000000002</v>
          </cell>
          <cell r="C697">
            <v>1</v>
          </cell>
          <cell r="D697">
            <v>1</v>
          </cell>
          <cell r="E697">
            <v>1</v>
          </cell>
          <cell r="F697">
            <v>0</v>
          </cell>
          <cell r="G697">
            <v>0</v>
          </cell>
          <cell r="H697">
            <v>23</v>
          </cell>
          <cell r="I697">
            <v>5</v>
          </cell>
        </row>
        <row r="698">
          <cell r="A698">
            <v>42520</v>
          </cell>
          <cell r="B698">
            <v>43.924999999999997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5</v>
          </cell>
        </row>
        <row r="699">
          <cell r="A699">
            <v>42520.041666666664</v>
          </cell>
          <cell r="B699">
            <v>39.31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1</v>
          </cell>
          <cell r="I699">
            <v>5</v>
          </cell>
        </row>
        <row r="700">
          <cell r="A700">
            <v>42520.083333333336</v>
          </cell>
          <cell r="B700">
            <v>38.674999999999997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2</v>
          </cell>
          <cell r="I700">
            <v>5</v>
          </cell>
        </row>
        <row r="701">
          <cell r="A701">
            <v>42520.125</v>
          </cell>
          <cell r="B701">
            <v>18.717500000000001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3</v>
          </cell>
          <cell r="I701">
            <v>5</v>
          </cell>
        </row>
        <row r="702">
          <cell r="A702">
            <v>42520.166666666664</v>
          </cell>
          <cell r="B702">
            <v>12.64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4</v>
          </cell>
          <cell r="I702">
            <v>5</v>
          </cell>
        </row>
        <row r="703">
          <cell r="A703">
            <v>42520.208333333336</v>
          </cell>
          <cell r="B703">
            <v>10.4725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5</v>
          </cell>
          <cell r="I703">
            <v>5</v>
          </cell>
        </row>
        <row r="704">
          <cell r="A704">
            <v>42520.25</v>
          </cell>
          <cell r="B704">
            <v>8.4625000000000004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6</v>
          </cell>
          <cell r="I704">
            <v>5</v>
          </cell>
        </row>
        <row r="705">
          <cell r="A705">
            <v>42520.291666666664</v>
          </cell>
          <cell r="B705">
            <v>7.5724999999999998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7</v>
          </cell>
          <cell r="I705">
            <v>5</v>
          </cell>
        </row>
        <row r="706">
          <cell r="A706">
            <v>42520.333333333336</v>
          </cell>
          <cell r="B706">
            <v>4.32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8</v>
          </cell>
          <cell r="I706">
            <v>5</v>
          </cell>
        </row>
        <row r="707">
          <cell r="A707">
            <v>42520.375</v>
          </cell>
          <cell r="B707">
            <v>4.5925000000000002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9</v>
          </cell>
          <cell r="I707">
            <v>5</v>
          </cell>
        </row>
        <row r="708">
          <cell r="A708">
            <v>42520.416666666664</v>
          </cell>
          <cell r="B708">
            <v>22.64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10</v>
          </cell>
          <cell r="I708">
            <v>5</v>
          </cell>
        </row>
        <row r="709">
          <cell r="A709">
            <v>42520.458333333336</v>
          </cell>
          <cell r="B709">
            <v>33.975000000000001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11</v>
          </cell>
          <cell r="I709">
            <v>5</v>
          </cell>
        </row>
        <row r="710">
          <cell r="A710">
            <v>42520.5</v>
          </cell>
          <cell r="B710">
            <v>57.63</v>
          </cell>
          <cell r="C710">
            <v>1</v>
          </cell>
          <cell r="D710">
            <v>1</v>
          </cell>
          <cell r="E710">
            <v>0</v>
          </cell>
          <cell r="F710">
            <v>0</v>
          </cell>
          <cell r="G710">
            <v>0</v>
          </cell>
          <cell r="H710">
            <v>12</v>
          </cell>
          <cell r="I710">
            <v>5</v>
          </cell>
        </row>
        <row r="711">
          <cell r="A711">
            <v>42520.541666666664</v>
          </cell>
          <cell r="B711">
            <v>73.982500000000002</v>
          </cell>
          <cell r="C711">
            <v>1</v>
          </cell>
          <cell r="D711">
            <v>1</v>
          </cell>
          <cell r="E711">
            <v>1</v>
          </cell>
          <cell r="F711">
            <v>0</v>
          </cell>
          <cell r="G711">
            <v>0</v>
          </cell>
          <cell r="H711">
            <v>13</v>
          </cell>
          <cell r="I711">
            <v>5</v>
          </cell>
        </row>
        <row r="712">
          <cell r="A712">
            <v>42520.583333333336</v>
          </cell>
          <cell r="B712">
            <v>83.802499999999995</v>
          </cell>
          <cell r="C712">
            <v>1</v>
          </cell>
          <cell r="D712">
            <v>1</v>
          </cell>
          <cell r="E712">
            <v>1</v>
          </cell>
          <cell r="F712">
            <v>0</v>
          </cell>
          <cell r="G712">
            <v>0</v>
          </cell>
          <cell r="H712">
            <v>14</v>
          </cell>
          <cell r="I712">
            <v>5</v>
          </cell>
        </row>
        <row r="713">
          <cell r="A713">
            <v>42520.625</v>
          </cell>
          <cell r="B713">
            <v>86.394999999999996</v>
          </cell>
          <cell r="C713">
            <v>1</v>
          </cell>
          <cell r="D713">
            <v>1</v>
          </cell>
          <cell r="E713">
            <v>1</v>
          </cell>
          <cell r="F713">
            <v>0</v>
          </cell>
          <cell r="G713">
            <v>0</v>
          </cell>
          <cell r="H713">
            <v>15</v>
          </cell>
          <cell r="I713">
            <v>5</v>
          </cell>
        </row>
        <row r="714">
          <cell r="A714">
            <v>42520.666666666664</v>
          </cell>
          <cell r="B714">
            <v>77.47</v>
          </cell>
          <cell r="C714">
            <v>1</v>
          </cell>
          <cell r="D714">
            <v>1</v>
          </cell>
          <cell r="E714">
            <v>1</v>
          </cell>
          <cell r="F714">
            <v>0</v>
          </cell>
          <cell r="G714">
            <v>0</v>
          </cell>
          <cell r="H714">
            <v>16</v>
          </cell>
          <cell r="I714">
            <v>5</v>
          </cell>
        </row>
        <row r="715">
          <cell r="A715">
            <v>42520.708333333336</v>
          </cell>
          <cell r="B715">
            <v>119.41</v>
          </cell>
          <cell r="C715">
            <v>2</v>
          </cell>
          <cell r="D715">
            <v>2</v>
          </cell>
          <cell r="E715">
            <v>2</v>
          </cell>
          <cell r="F715">
            <v>0</v>
          </cell>
          <cell r="G715">
            <v>0</v>
          </cell>
          <cell r="H715">
            <v>17</v>
          </cell>
          <cell r="I715">
            <v>5</v>
          </cell>
        </row>
        <row r="716">
          <cell r="A716">
            <v>42520.75</v>
          </cell>
          <cell r="B716">
            <v>143.16499999999999</v>
          </cell>
          <cell r="C716">
            <v>3</v>
          </cell>
          <cell r="D716">
            <v>3</v>
          </cell>
          <cell r="E716">
            <v>2</v>
          </cell>
          <cell r="F716">
            <v>1</v>
          </cell>
          <cell r="G716">
            <v>0</v>
          </cell>
          <cell r="H716">
            <v>18</v>
          </cell>
          <cell r="I716">
            <v>5</v>
          </cell>
        </row>
        <row r="717">
          <cell r="A717">
            <v>42520.791666666664</v>
          </cell>
          <cell r="B717">
            <v>154.85249999999999</v>
          </cell>
          <cell r="C717">
            <v>3</v>
          </cell>
          <cell r="D717">
            <v>3</v>
          </cell>
          <cell r="E717">
            <v>2</v>
          </cell>
          <cell r="F717">
            <v>1</v>
          </cell>
          <cell r="G717">
            <v>0</v>
          </cell>
          <cell r="H717">
            <v>19</v>
          </cell>
          <cell r="I717">
            <v>5</v>
          </cell>
        </row>
        <row r="718">
          <cell r="A718">
            <v>42520.833333333336</v>
          </cell>
          <cell r="B718">
            <v>106.48</v>
          </cell>
          <cell r="C718">
            <v>2</v>
          </cell>
          <cell r="D718">
            <v>2</v>
          </cell>
          <cell r="E718">
            <v>1</v>
          </cell>
          <cell r="F718">
            <v>0</v>
          </cell>
          <cell r="G718">
            <v>0</v>
          </cell>
          <cell r="H718">
            <v>20</v>
          </cell>
          <cell r="I718">
            <v>5</v>
          </cell>
        </row>
        <row r="719">
          <cell r="A719">
            <v>42520.875</v>
          </cell>
          <cell r="B719">
            <v>92.587500000000006</v>
          </cell>
          <cell r="C719">
            <v>1</v>
          </cell>
          <cell r="D719">
            <v>1</v>
          </cell>
          <cell r="E719">
            <v>1</v>
          </cell>
          <cell r="F719">
            <v>0</v>
          </cell>
          <cell r="G719">
            <v>0</v>
          </cell>
          <cell r="H719">
            <v>21</v>
          </cell>
          <cell r="I719">
            <v>5</v>
          </cell>
        </row>
        <row r="720">
          <cell r="A720">
            <v>42520.916666666664</v>
          </cell>
          <cell r="B720">
            <v>82.672499999999999</v>
          </cell>
          <cell r="C720">
            <v>1</v>
          </cell>
          <cell r="D720">
            <v>1</v>
          </cell>
          <cell r="E720">
            <v>1</v>
          </cell>
          <cell r="F720">
            <v>0</v>
          </cell>
          <cell r="G720">
            <v>0</v>
          </cell>
          <cell r="H720">
            <v>22</v>
          </cell>
          <cell r="I720">
            <v>5</v>
          </cell>
        </row>
        <row r="721">
          <cell r="A721">
            <v>42520.958333333336</v>
          </cell>
          <cell r="B721">
            <v>99.672499999999999</v>
          </cell>
          <cell r="C721">
            <v>1</v>
          </cell>
          <cell r="D721">
            <v>2</v>
          </cell>
          <cell r="E721">
            <v>1</v>
          </cell>
          <cell r="F721">
            <v>0</v>
          </cell>
          <cell r="G721">
            <v>0</v>
          </cell>
          <cell r="H721">
            <v>23</v>
          </cell>
          <cell r="I721">
            <v>5</v>
          </cell>
        </row>
        <row r="722">
          <cell r="A722">
            <v>42521</v>
          </cell>
          <cell r="B722">
            <v>104.125</v>
          </cell>
          <cell r="C722">
            <v>2</v>
          </cell>
          <cell r="D722">
            <v>2</v>
          </cell>
          <cell r="E722">
            <v>2</v>
          </cell>
          <cell r="F722">
            <v>0</v>
          </cell>
          <cell r="G722">
            <v>0</v>
          </cell>
          <cell r="H722">
            <v>0</v>
          </cell>
          <cell r="I722">
            <v>5</v>
          </cell>
        </row>
        <row r="723">
          <cell r="A723">
            <v>42521.041666666664</v>
          </cell>
          <cell r="B723">
            <v>92.617500000000007</v>
          </cell>
          <cell r="C723">
            <v>1</v>
          </cell>
          <cell r="D723">
            <v>1</v>
          </cell>
          <cell r="E723">
            <v>1</v>
          </cell>
          <cell r="F723">
            <v>0</v>
          </cell>
          <cell r="G723">
            <v>0</v>
          </cell>
          <cell r="H723">
            <v>1</v>
          </cell>
          <cell r="I723">
            <v>5</v>
          </cell>
        </row>
        <row r="724">
          <cell r="A724">
            <v>42521.083333333336</v>
          </cell>
          <cell r="B724">
            <v>89.805000000000007</v>
          </cell>
          <cell r="C724">
            <v>1</v>
          </cell>
          <cell r="D724">
            <v>1</v>
          </cell>
          <cell r="E724">
            <v>1</v>
          </cell>
          <cell r="F724">
            <v>0</v>
          </cell>
          <cell r="G724">
            <v>0</v>
          </cell>
          <cell r="H724">
            <v>2</v>
          </cell>
          <cell r="I724">
            <v>5</v>
          </cell>
        </row>
        <row r="725">
          <cell r="A725">
            <v>42521.125</v>
          </cell>
          <cell r="B725">
            <v>87.1875</v>
          </cell>
          <cell r="C725">
            <v>1</v>
          </cell>
          <cell r="D725">
            <v>1</v>
          </cell>
          <cell r="E725">
            <v>1</v>
          </cell>
          <cell r="F725">
            <v>0</v>
          </cell>
          <cell r="G725">
            <v>0</v>
          </cell>
          <cell r="H725">
            <v>3</v>
          </cell>
          <cell r="I725">
            <v>5</v>
          </cell>
        </row>
        <row r="726">
          <cell r="A726">
            <v>42521.166666666664</v>
          </cell>
          <cell r="B726">
            <v>95.047499999999999</v>
          </cell>
          <cell r="C726">
            <v>1</v>
          </cell>
          <cell r="D726">
            <v>2</v>
          </cell>
          <cell r="E726">
            <v>1</v>
          </cell>
          <cell r="F726">
            <v>0</v>
          </cell>
          <cell r="G726">
            <v>0</v>
          </cell>
          <cell r="H726">
            <v>4</v>
          </cell>
          <cell r="I726">
            <v>5</v>
          </cell>
        </row>
        <row r="727">
          <cell r="A727">
            <v>42521.208333333336</v>
          </cell>
          <cell r="B727">
            <v>101.27249999999999</v>
          </cell>
          <cell r="C727">
            <v>2</v>
          </cell>
          <cell r="D727">
            <v>2</v>
          </cell>
          <cell r="E727">
            <v>1</v>
          </cell>
          <cell r="F727">
            <v>0</v>
          </cell>
          <cell r="G727">
            <v>0</v>
          </cell>
          <cell r="H727">
            <v>5</v>
          </cell>
          <cell r="I727">
            <v>5</v>
          </cell>
        </row>
        <row r="728">
          <cell r="A728">
            <v>42521.25</v>
          </cell>
          <cell r="B728">
            <v>80.927499999999995</v>
          </cell>
          <cell r="C728">
            <v>1</v>
          </cell>
          <cell r="D728">
            <v>1</v>
          </cell>
          <cell r="E728">
            <v>1</v>
          </cell>
          <cell r="F728">
            <v>0</v>
          </cell>
          <cell r="G728">
            <v>0</v>
          </cell>
          <cell r="H728">
            <v>6</v>
          </cell>
          <cell r="I728">
            <v>5</v>
          </cell>
        </row>
        <row r="729">
          <cell r="A729">
            <v>42521.291666666664</v>
          </cell>
          <cell r="B729">
            <v>67.814999999999998</v>
          </cell>
          <cell r="C729">
            <v>1</v>
          </cell>
          <cell r="D729">
            <v>1</v>
          </cell>
          <cell r="E729">
            <v>1</v>
          </cell>
          <cell r="F729">
            <v>0</v>
          </cell>
          <cell r="G729">
            <v>0</v>
          </cell>
          <cell r="H729">
            <v>7</v>
          </cell>
          <cell r="I729">
            <v>5</v>
          </cell>
        </row>
        <row r="730">
          <cell r="A730">
            <v>42521.333333333336</v>
          </cell>
          <cell r="B730">
            <v>61.342500000000001</v>
          </cell>
          <cell r="C730">
            <v>1</v>
          </cell>
          <cell r="D730">
            <v>1</v>
          </cell>
          <cell r="E730">
            <v>1</v>
          </cell>
          <cell r="F730">
            <v>0</v>
          </cell>
          <cell r="G730">
            <v>0</v>
          </cell>
          <cell r="H730">
            <v>8</v>
          </cell>
          <cell r="I730">
            <v>5</v>
          </cell>
        </row>
        <row r="731">
          <cell r="A731">
            <v>42521.375</v>
          </cell>
          <cell r="B731">
            <v>82.545000000000002</v>
          </cell>
          <cell r="C731">
            <v>1</v>
          </cell>
          <cell r="D731">
            <v>2</v>
          </cell>
          <cell r="E731">
            <v>1</v>
          </cell>
          <cell r="F731">
            <v>0</v>
          </cell>
          <cell r="G731">
            <v>0</v>
          </cell>
          <cell r="H731">
            <v>9</v>
          </cell>
          <cell r="I731">
            <v>5</v>
          </cell>
        </row>
        <row r="732">
          <cell r="A732">
            <v>42521.416666666664</v>
          </cell>
          <cell r="B732">
            <v>126.4025</v>
          </cell>
          <cell r="C732">
            <v>2</v>
          </cell>
          <cell r="D732">
            <v>2</v>
          </cell>
          <cell r="E732">
            <v>2</v>
          </cell>
          <cell r="F732">
            <v>0</v>
          </cell>
          <cell r="G732">
            <v>0</v>
          </cell>
          <cell r="H732">
            <v>10</v>
          </cell>
          <cell r="I732">
            <v>5</v>
          </cell>
        </row>
        <row r="733">
          <cell r="A733">
            <v>42521.458333333336</v>
          </cell>
          <cell r="B733">
            <v>127.30249999999999</v>
          </cell>
          <cell r="C733">
            <v>2</v>
          </cell>
          <cell r="D733">
            <v>2</v>
          </cell>
          <cell r="E733">
            <v>2</v>
          </cell>
          <cell r="F733">
            <v>0</v>
          </cell>
          <cell r="G733">
            <v>0</v>
          </cell>
          <cell r="H733">
            <v>11</v>
          </cell>
          <cell r="I733">
            <v>5</v>
          </cell>
        </row>
        <row r="734">
          <cell r="A734">
            <v>42521.5</v>
          </cell>
          <cell r="B734">
            <v>159.7775</v>
          </cell>
          <cell r="C734">
            <v>3</v>
          </cell>
          <cell r="D734">
            <v>3</v>
          </cell>
          <cell r="E734">
            <v>2</v>
          </cell>
          <cell r="F734">
            <v>1</v>
          </cell>
          <cell r="G734">
            <v>0</v>
          </cell>
          <cell r="H734">
            <v>12</v>
          </cell>
          <cell r="I734">
            <v>5</v>
          </cell>
        </row>
        <row r="735">
          <cell r="A735">
            <v>42521.541666666664</v>
          </cell>
          <cell r="B735">
            <v>169.745</v>
          </cell>
          <cell r="C735">
            <v>3</v>
          </cell>
          <cell r="D735">
            <v>3</v>
          </cell>
          <cell r="E735">
            <v>3</v>
          </cell>
          <cell r="F735">
            <v>1</v>
          </cell>
          <cell r="G735">
            <v>0</v>
          </cell>
          <cell r="H735">
            <v>13</v>
          </cell>
          <cell r="I735">
            <v>5</v>
          </cell>
        </row>
        <row r="736">
          <cell r="A736">
            <v>42521.583333333336</v>
          </cell>
          <cell r="B736">
            <v>155.94499999999999</v>
          </cell>
          <cell r="C736">
            <v>3</v>
          </cell>
          <cell r="D736">
            <v>4</v>
          </cell>
          <cell r="E736">
            <v>2</v>
          </cell>
          <cell r="F736">
            <v>1</v>
          </cell>
          <cell r="G736">
            <v>0</v>
          </cell>
          <cell r="H736">
            <v>14</v>
          </cell>
          <cell r="I736">
            <v>5</v>
          </cell>
        </row>
        <row r="737">
          <cell r="A737">
            <v>42521.625</v>
          </cell>
          <cell r="B737">
            <v>146.32499999999999</v>
          </cell>
          <cell r="C737">
            <v>3</v>
          </cell>
          <cell r="D737">
            <v>3</v>
          </cell>
          <cell r="E737">
            <v>2</v>
          </cell>
          <cell r="F737">
            <v>1</v>
          </cell>
          <cell r="G737">
            <v>0</v>
          </cell>
          <cell r="H737">
            <v>15</v>
          </cell>
          <cell r="I737">
            <v>5</v>
          </cell>
        </row>
        <row r="738">
          <cell r="A738">
            <v>42521.666666666664</v>
          </cell>
          <cell r="B738">
            <v>115.61750000000001</v>
          </cell>
          <cell r="C738">
            <v>2</v>
          </cell>
          <cell r="D738">
            <v>2</v>
          </cell>
          <cell r="E738">
            <v>1</v>
          </cell>
          <cell r="F738">
            <v>0</v>
          </cell>
          <cell r="G738">
            <v>0</v>
          </cell>
          <cell r="H738">
            <v>16</v>
          </cell>
          <cell r="I738">
            <v>5</v>
          </cell>
        </row>
        <row r="739">
          <cell r="A739">
            <v>42521.708333333336</v>
          </cell>
          <cell r="B739">
            <v>131.315</v>
          </cell>
          <cell r="C739">
            <v>2</v>
          </cell>
          <cell r="D739">
            <v>3</v>
          </cell>
          <cell r="E739">
            <v>2</v>
          </cell>
          <cell r="F739">
            <v>0</v>
          </cell>
          <cell r="G739">
            <v>0</v>
          </cell>
          <cell r="H739">
            <v>17</v>
          </cell>
          <cell r="I739">
            <v>5</v>
          </cell>
        </row>
        <row r="740">
          <cell r="A740">
            <v>42521.75</v>
          </cell>
          <cell r="B740">
            <v>145.21250000000001</v>
          </cell>
          <cell r="C740">
            <v>3</v>
          </cell>
          <cell r="D740">
            <v>3</v>
          </cell>
          <cell r="E740">
            <v>2</v>
          </cell>
          <cell r="F740">
            <v>1</v>
          </cell>
          <cell r="G740">
            <v>0</v>
          </cell>
          <cell r="H740">
            <v>18</v>
          </cell>
          <cell r="I740">
            <v>5</v>
          </cell>
        </row>
        <row r="741">
          <cell r="A741">
            <v>42521.791666666664</v>
          </cell>
          <cell r="B741">
            <v>153.4725</v>
          </cell>
          <cell r="C741">
            <v>3</v>
          </cell>
          <cell r="D741">
            <v>3</v>
          </cell>
          <cell r="E741">
            <v>3</v>
          </cell>
          <cell r="F741">
            <v>1</v>
          </cell>
          <cell r="G741">
            <v>0</v>
          </cell>
          <cell r="H741">
            <v>19</v>
          </cell>
          <cell r="I741">
            <v>5</v>
          </cell>
        </row>
        <row r="742">
          <cell r="A742">
            <v>42521.833333333336</v>
          </cell>
          <cell r="B742">
            <v>138.1925</v>
          </cell>
          <cell r="C742">
            <v>2</v>
          </cell>
          <cell r="D742">
            <v>3</v>
          </cell>
          <cell r="E742">
            <v>2</v>
          </cell>
          <cell r="F742">
            <v>0</v>
          </cell>
          <cell r="G742">
            <v>0</v>
          </cell>
          <cell r="H742">
            <v>20</v>
          </cell>
          <cell r="I742">
            <v>5</v>
          </cell>
        </row>
        <row r="743">
          <cell r="A743">
            <v>42521.875</v>
          </cell>
          <cell r="B743">
            <v>130.05500000000001</v>
          </cell>
          <cell r="C743">
            <v>2</v>
          </cell>
          <cell r="D743">
            <v>2</v>
          </cell>
          <cell r="E743">
            <v>2</v>
          </cell>
          <cell r="F743">
            <v>0</v>
          </cell>
          <cell r="G743">
            <v>0</v>
          </cell>
          <cell r="H743">
            <v>21</v>
          </cell>
          <cell r="I743">
            <v>5</v>
          </cell>
        </row>
        <row r="744">
          <cell r="A744">
            <v>42521.916666666664</v>
          </cell>
          <cell r="B744">
            <v>111.8875</v>
          </cell>
          <cell r="C744">
            <v>2</v>
          </cell>
          <cell r="D744">
            <v>2</v>
          </cell>
          <cell r="E744">
            <v>1</v>
          </cell>
          <cell r="F744">
            <v>0</v>
          </cell>
          <cell r="G744">
            <v>0</v>
          </cell>
          <cell r="H744">
            <v>22</v>
          </cell>
          <cell r="I744">
            <v>5</v>
          </cell>
        </row>
        <row r="745">
          <cell r="A745">
            <v>42521.958333333336</v>
          </cell>
          <cell r="B745">
            <v>95.844999999999999</v>
          </cell>
          <cell r="C745">
            <v>1</v>
          </cell>
          <cell r="D745">
            <v>2</v>
          </cell>
          <cell r="E745">
            <v>1</v>
          </cell>
          <cell r="F745">
            <v>0</v>
          </cell>
          <cell r="G745">
            <v>0</v>
          </cell>
          <cell r="H745">
            <v>23</v>
          </cell>
          <cell r="I745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01AB9-5DA7-4DC9-AF80-66968E4B025E}">
  <dimension ref="A1:J745"/>
  <sheetViews>
    <sheetView tabSelected="1" workbookViewId="0">
      <selection activeCell="B1" sqref="B1:B1048576"/>
    </sheetView>
  </sheetViews>
  <sheetFormatPr defaultRowHeight="14.4" x14ac:dyDescent="0.3"/>
  <cols>
    <col min="1" max="1" width="17.21875" style="2" customWidth="1"/>
    <col min="2" max="6" width="17.21875" style="6" customWidth="1"/>
    <col min="7" max="16384" width="8.88671875" style="6"/>
  </cols>
  <sheetData>
    <row r="1" spans="1:10" ht="54.75" customHeight="1" x14ac:dyDescent="0.3">
      <c r="A1" s="6" t="s">
        <v>14</v>
      </c>
      <c r="B1" s="6" t="s">
        <v>8</v>
      </c>
      <c r="C1" s="6" t="s">
        <v>9</v>
      </c>
      <c r="D1" s="6" t="s">
        <v>10</v>
      </c>
      <c r="E1" s="6" t="s">
        <v>11</v>
      </c>
      <c r="F1" s="6" t="s">
        <v>12</v>
      </c>
      <c r="G1" s="5" t="s">
        <v>4</v>
      </c>
      <c r="H1" s="5" t="s">
        <v>13</v>
      </c>
      <c r="I1" s="5" t="s">
        <v>5</v>
      </c>
      <c r="J1" s="5" t="s">
        <v>15</v>
      </c>
    </row>
    <row r="2" spans="1:10" ht="15" customHeight="1" x14ac:dyDescent="0.3">
      <c r="A2" s="3">
        <v>42491</v>
      </c>
      <c r="B2" s="1">
        <v>57</v>
      </c>
      <c r="C2" s="1">
        <v>9</v>
      </c>
      <c r="D2" s="1">
        <v>3.5</v>
      </c>
      <c r="E2" s="1">
        <v>1.82</v>
      </c>
      <c r="F2" s="1">
        <v>3.55</v>
      </c>
      <c r="G2" s="6">
        <f>VLOOKUP(A2,'[1]HAM (version 2 hr and week'!$A:$I,8,FALSE)</f>
        <v>0</v>
      </c>
      <c r="H2" s="6">
        <v>1</v>
      </c>
      <c r="I2" s="6">
        <f>VLOOKUP(A2,'[1]HAM (version 2 hr and week'!$A:$I,9,FALSE)</f>
        <v>1</v>
      </c>
      <c r="J2" s="6">
        <v>1</v>
      </c>
    </row>
    <row r="3" spans="1:10" ht="15" customHeight="1" x14ac:dyDescent="0.3">
      <c r="A3" s="3">
        <v>42491.041666666664</v>
      </c>
      <c r="B3" s="1">
        <v>57</v>
      </c>
      <c r="C3" s="1">
        <v>8</v>
      </c>
      <c r="D3" s="1">
        <v>5.5</v>
      </c>
      <c r="E3" s="1">
        <v>1.05</v>
      </c>
      <c r="F3" s="1">
        <v>4.25</v>
      </c>
      <c r="G3" s="6">
        <f>VLOOKUP(A3,'[1]HAM (version 2 hr and week'!$A:$I,8,FALSE)</f>
        <v>1</v>
      </c>
      <c r="H3" s="6">
        <v>1</v>
      </c>
      <c r="I3" s="6">
        <f>VLOOKUP(A3,'[1]HAM (version 2 hr and week'!$A:$I,9,FALSE)</f>
        <v>1</v>
      </c>
      <c r="J3" s="6">
        <v>1</v>
      </c>
    </row>
    <row r="4" spans="1:10" ht="15" customHeight="1" x14ac:dyDescent="0.3">
      <c r="A4" s="3">
        <v>42491.083333333336</v>
      </c>
      <c r="B4" s="1">
        <v>52</v>
      </c>
      <c r="C4" s="1">
        <v>9</v>
      </c>
      <c r="D4" s="1">
        <v>5.5</v>
      </c>
      <c r="E4" s="1">
        <v>1.1000000000000001</v>
      </c>
      <c r="F4" s="1">
        <v>6.91</v>
      </c>
      <c r="G4" s="6">
        <f>VLOOKUP(A4,'[1]HAM (version 2 hr and week'!$A:$I,8,FALSE)</f>
        <v>2</v>
      </c>
      <c r="H4" s="6">
        <v>1</v>
      </c>
      <c r="I4" s="6">
        <f>VLOOKUP(A4,'[1]HAM (version 2 hr and week'!$A:$I,9,FALSE)</f>
        <v>1</v>
      </c>
      <c r="J4" s="6">
        <v>1</v>
      </c>
    </row>
    <row r="5" spans="1:10" ht="15" customHeight="1" x14ac:dyDescent="0.3">
      <c r="A5" s="3">
        <v>42491.125</v>
      </c>
      <c r="B5" s="1">
        <v>40</v>
      </c>
      <c r="C5" s="1">
        <v>9</v>
      </c>
      <c r="D5" s="1">
        <v>5.5</v>
      </c>
      <c r="E5" s="1">
        <v>1.56</v>
      </c>
      <c r="F5" s="1">
        <v>1.49</v>
      </c>
      <c r="G5" s="6">
        <f>VLOOKUP(A5,'[1]HAM (version 2 hr and week'!$A:$I,8,FALSE)</f>
        <v>3</v>
      </c>
      <c r="H5" s="6">
        <v>1</v>
      </c>
      <c r="I5" s="6">
        <f>VLOOKUP(A5,'[1]HAM (version 2 hr and week'!$A:$I,9,FALSE)</f>
        <v>1</v>
      </c>
      <c r="J5" s="6">
        <v>1</v>
      </c>
    </row>
    <row r="6" spans="1:10" ht="15" customHeight="1" x14ac:dyDescent="0.3">
      <c r="A6" s="3">
        <v>42491.166666666664</v>
      </c>
      <c r="B6" s="1">
        <v>40</v>
      </c>
      <c r="C6" s="1">
        <v>9</v>
      </c>
      <c r="D6" s="1">
        <v>6.5</v>
      </c>
      <c r="E6" s="1">
        <v>0.01</v>
      </c>
      <c r="F6" s="1">
        <v>2.11</v>
      </c>
      <c r="G6" s="6">
        <f>VLOOKUP(A6,'[1]HAM (version 2 hr and week'!$A:$I,8,FALSE)</f>
        <v>4</v>
      </c>
      <c r="H6" s="6">
        <v>1</v>
      </c>
      <c r="I6" s="6">
        <f>VLOOKUP(A6,'[1]HAM (version 2 hr and week'!$A:$I,9,FALSE)</f>
        <v>1</v>
      </c>
      <c r="J6" s="6">
        <v>1</v>
      </c>
    </row>
    <row r="7" spans="1:10" ht="15" customHeight="1" x14ac:dyDescent="0.3">
      <c r="A7" s="3">
        <v>42491.208333333336</v>
      </c>
      <c r="B7" s="1">
        <v>34</v>
      </c>
      <c r="C7" s="1">
        <v>9</v>
      </c>
      <c r="D7" s="1">
        <v>5.5</v>
      </c>
      <c r="E7" s="1">
        <v>0.18</v>
      </c>
      <c r="F7" s="1">
        <v>3.33</v>
      </c>
      <c r="G7" s="6">
        <f>VLOOKUP(A7,'[1]HAM (version 2 hr and week'!$A:$I,8,FALSE)</f>
        <v>5</v>
      </c>
      <c r="H7" s="6">
        <v>1</v>
      </c>
      <c r="I7" s="6">
        <f>VLOOKUP(A7,'[1]HAM (version 2 hr and week'!$A:$I,9,FALSE)</f>
        <v>1</v>
      </c>
      <c r="J7" s="6">
        <v>0</v>
      </c>
    </row>
    <row r="8" spans="1:10" ht="15" customHeight="1" x14ac:dyDescent="0.3">
      <c r="A8" s="3">
        <v>42491.25</v>
      </c>
      <c r="B8" s="1">
        <v>26</v>
      </c>
      <c r="C8" s="1">
        <v>11</v>
      </c>
      <c r="D8" s="1">
        <v>6</v>
      </c>
      <c r="E8" s="1">
        <v>0.22</v>
      </c>
      <c r="F8" s="1">
        <v>1.76</v>
      </c>
      <c r="G8" s="6">
        <f>VLOOKUP(A8,'[1]HAM (version 2 hr and week'!$A:$I,8,FALSE)</f>
        <v>6</v>
      </c>
      <c r="H8" s="6">
        <v>1</v>
      </c>
      <c r="I8" s="6">
        <f>VLOOKUP(A8,'[1]HAM (version 2 hr and week'!$A:$I,9,FALSE)</f>
        <v>1</v>
      </c>
      <c r="J8" s="6">
        <v>0</v>
      </c>
    </row>
    <row r="9" spans="1:10" ht="15" customHeight="1" x14ac:dyDescent="0.3">
      <c r="A9" s="3">
        <v>42491.291666666664</v>
      </c>
      <c r="B9" s="1">
        <v>28</v>
      </c>
      <c r="C9" s="1">
        <v>10</v>
      </c>
      <c r="D9" s="1">
        <v>9</v>
      </c>
      <c r="E9" s="1">
        <v>0.03</v>
      </c>
      <c r="F9" s="1">
        <v>0.66</v>
      </c>
      <c r="G9" s="6">
        <f>VLOOKUP(A9,'[1]HAM (version 2 hr and week'!$A:$I,8,FALSE)</f>
        <v>7</v>
      </c>
      <c r="H9" s="6">
        <v>1</v>
      </c>
      <c r="I9" s="6">
        <f>VLOOKUP(A9,'[1]HAM (version 2 hr and week'!$A:$I,9,FALSE)</f>
        <v>1</v>
      </c>
      <c r="J9" s="6">
        <v>0</v>
      </c>
    </row>
    <row r="10" spans="1:10" ht="15" customHeight="1" x14ac:dyDescent="0.3">
      <c r="A10" s="3">
        <v>42491.333333333336</v>
      </c>
      <c r="B10" s="1">
        <v>29</v>
      </c>
      <c r="C10" s="1">
        <v>12</v>
      </c>
      <c r="D10" s="1">
        <v>9</v>
      </c>
      <c r="E10" s="1">
        <v>0.25</v>
      </c>
      <c r="F10" s="1">
        <v>0</v>
      </c>
      <c r="G10" s="6">
        <f>VLOOKUP(A10,'[1]HAM (version 2 hr and week'!$A:$I,8,FALSE)</f>
        <v>8</v>
      </c>
      <c r="H10" s="6">
        <v>1</v>
      </c>
      <c r="I10" s="6">
        <f>VLOOKUP(A10,'[1]HAM (version 2 hr and week'!$A:$I,9,FALSE)</f>
        <v>1</v>
      </c>
      <c r="J10" s="6">
        <v>1</v>
      </c>
    </row>
    <row r="11" spans="1:10" ht="15" customHeight="1" x14ac:dyDescent="0.3">
      <c r="A11" s="3">
        <v>42491.375</v>
      </c>
      <c r="B11" s="1">
        <v>36</v>
      </c>
      <c r="C11" s="1">
        <v>11</v>
      </c>
      <c r="D11" s="1">
        <v>9</v>
      </c>
      <c r="E11" s="1">
        <v>0.84</v>
      </c>
      <c r="F11" s="1">
        <v>1.36</v>
      </c>
      <c r="G11" s="6">
        <f>VLOOKUP(A11,'[1]HAM (version 2 hr and week'!$A:$I,8,FALSE)</f>
        <v>9</v>
      </c>
      <c r="H11" s="6">
        <v>1</v>
      </c>
      <c r="I11" s="6">
        <f>VLOOKUP(A11,'[1]HAM (version 2 hr and week'!$A:$I,9,FALSE)</f>
        <v>1</v>
      </c>
      <c r="J11" s="6">
        <v>1</v>
      </c>
    </row>
    <row r="12" spans="1:10" ht="15" customHeight="1" x14ac:dyDescent="0.3">
      <c r="A12" s="3">
        <v>42491.416666666664</v>
      </c>
      <c r="B12" s="1">
        <v>51</v>
      </c>
      <c r="C12" s="1">
        <v>9</v>
      </c>
      <c r="D12" s="1">
        <v>9</v>
      </c>
      <c r="E12" s="1">
        <v>0.21</v>
      </c>
      <c r="F12" s="1">
        <v>11.14</v>
      </c>
      <c r="G12" s="6">
        <f>VLOOKUP(A12,'[1]HAM (version 2 hr and week'!$A:$I,8,FALSE)</f>
        <v>10</v>
      </c>
      <c r="H12" s="6">
        <v>1</v>
      </c>
      <c r="I12" s="6">
        <f>VLOOKUP(A12,'[1]HAM (version 2 hr and week'!$A:$I,9,FALSE)</f>
        <v>1</v>
      </c>
      <c r="J12" s="6">
        <v>1</v>
      </c>
    </row>
    <row r="13" spans="1:10" ht="15.75" customHeight="1" x14ac:dyDescent="0.3">
      <c r="A13" s="3">
        <v>42491.458333333336</v>
      </c>
      <c r="B13" s="1">
        <v>61</v>
      </c>
      <c r="C13" s="1">
        <v>16</v>
      </c>
      <c r="D13" s="1">
        <v>9</v>
      </c>
      <c r="E13" s="1">
        <v>0.28999999999999998</v>
      </c>
      <c r="F13" s="1">
        <v>0</v>
      </c>
      <c r="G13" s="6">
        <f>VLOOKUP(A13,'[1]HAM (version 2 hr and week'!$A:$I,8,FALSE)</f>
        <v>11</v>
      </c>
      <c r="H13" s="6">
        <v>1</v>
      </c>
      <c r="I13" s="6">
        <f>VLOOKUP(A13,'[1]HAM (version 2 hr and week'!$A:$I,9,FALSE)</f>
        <v>1</v>
      </c>
      <c r="J13" s="6">
        <v>1</v>
      </c>
    </row>
    <row r="14" spans="1:10" x14ac:dyDescent="0.3">
      <c r="A14" s="4">
        <v>42491.5</v>
      </c>
      <c r="B14" s="1">
        <v>70</v>
      </c>
      <c r="C14" s="1">
        <v>17</v>
      </c>
      <c r="D14" s="1">
        <v>9</v>
      </c>
      <c r="E14" s="1">
        <v>0.01</v>
      </c>
      <c r="F14" s="1">
        <v>6.19</v>
      </c>
      <c r="G14" s="6">
        <f>VLOOKUP(A14,'[1]HAM (version 2 hr and week'!$A:$I,8,FALSE)</f>
        <v>12</v>
      </c>
      <c r="H14" s="6">
        <v>1</v>
      </c>
      <c r="I14" s="6">
        <f>VLOOKUP(A14,'[1]HAM (version 2 hr and week'!$A:$I,9,FALSE)</f>
        <v>1</v>
      </c>
      <c r="J14" s="6">
        <v>1</v>
      </c>
    </row>
    <row r="15" spans="1:10" x14ac:dyDescent="0.3">
      <c r="A15" s="4">
        <v>42491.541666666664</v>
      </c>
      <c r="B15" s="1">
        <v>69</v>
      </c>
      <c r="C15" s="1">
        <v>15</v>
      </c>
      <c r="D15" s="1">
        <v>8</v>
      </c>
      <c r="E15" s="1">
        <v>2.66</v>
      </c>
      <c r="F15" s="1">
        <v>23.21</v>
      </c>
      <c r="G15" s="6">
        <f>VLOOKUP(A15,'[1]HAM (version 2 hr and week'!$A:$I,8,FALSE)</f>
        <v>13</v>
      </c>
      <c r="H15" s="6">
        <v>1</v>
      </c>
      <c r="I15" s="6">
        <f>VLOOKUP(A15,'[1]HAM (version 2 hr and week'!$A:$I,9,FALSE)</f>
        <v>1</v>
      </c>
      <c r="J15" s="6">
        <v>1</v>
      </c>
    </row>
    <row r="16" spans="1:10" x14ac:dyDescent="0.3">
      <c r="A16" s="4">
        <v>42491.583333333336</v>
      </c>
      <c r="B16" s="1">
        <v>80</v>
      </c>
      <c r="C16" s="1">
        <v>14</v>
      </c>
      <c r="D16" s="1">
        <v>7</v>
      </c>
      <c r="E16" s="1">
        <v>0.56000000000000005</v>
      </c>
      <c r="F16" s="1">
        <v>13.42</v>
      </c>
      <c r="G16" s="6">
        <f>VLOOKUP(A16,'[1]HAM (version 2 hr and week'!$A:$I,8,FALSE)</f>
        <v>14</v>
      </c>
      <c r="H16" s="6">
        <v>1</v>
      </c>
      <c r="I16" s="6">
        <f>VLOOKUP(A16,'[1]HAM (version 2 hr and week'!$A:$I,9,FALSE)</f>
        <v>1</v>
      </c>
      <c r="J16" s="6">
        <v>1</v>
      </c>
    </row>
    <row r="17" spans="1:10" x14ac:dyDescent="0.3">
      <c r="A17" s="4">
        <v>42491.625</v>
      </c>
      <c r="B17" s="1">
        <v>72</v>
      </c>
      <c r="C17" s="1">
        <v>13</v>
      </c>
      <c r="D17" s="1">
        <v>7.5</v>
      </c>
      <c r="E17" s="1">
        <v>1.63</v>
      </c>
      <c r="F17" s="1">
        <v>15.76</v>
      </c>
      <c r="G17" s="6">
        <f>VLOOKUP(A17,'[1]HAM (version 2 hr and week'!$A:$I,8,FALSE)</f>
        <v>15</v>
      </c>
      <c r="H17" s="6">
        <v>1</v>
      </c>
      <c r="I17" s="6">
        <f>VLOOKUP(A17,'[1]HAM (version 2 hr and week'!$A:$I,9,FALSE)</f>
        <v>1</v>
      </c>
      <c r="J17" s="6">
        <v>1</v>
      </c>
    </row>
    <row r="18" spans="1:10" x14ac:dyDescent="0.3">
      <c r="A18" s="4">
        <v>42491.666666666664</v>
      </c>
      <c r="B18" s="1">
        <v>69</v>
      </c>
      <c r="C18" s="1">
        <v>13</v>
      </c>
      <c r="D18" s="1">
        <v>6.5</v>
      </c>
      <c r="E18" s="1">
        <v>3.8</v>
      </c>
      <c r="F18" s="1">
        <v>5.58</v>
      </c>
      <c r="G18" s="6">
        <f>VLOOKUP(A18,'[1]HAM (version 2 hr and week'!$A:$I,8,FALSE)</f>
        <v>16</v>
      </c>
      <c r="H18" s="6">
        <v>1</v>
      </c>
      <c r="I18" s="6">
        <f>VLOOKUP(A18,'[1]HAM (version 2 hr and week'!$A:$I,9,FALSE)</f>
        <v>1</v>
      </c>
      <c r="J18" s="6">
        <v>1</v>
      </c>
    </row>
    <row r="19" spans="1:10" x14ac:dyDescent="0.3">
      <c r="A19" s="4">
        <v>42491.708333333336</v>
      </c>
      <c r="B19" s="1">
        <v>65</v>
      </c>
      <c r="C19" s="1">
        <v>7</v>
      </c>
      <c r="D19" s="1">
        <v>6.5</v>
      </c>
      <c r="E19" s="1">
        <v>1.1399999999999999</v>
      </c>
      <c r="F19" s="1">
        <v>16.670000000000002</v>
      </c>
      <c r="G19" s="6">
        <f>VLOOKUP(A19,'[1]HAM (version 2 hr and week'!$A:$I,8,FALSE)</f>
        <v>17</v>
      </c>
      <c r="H19" s="6">
        <v>1</v>
      </c>
      <c r="I19" s="6">
        <f>VLOOKUP(A19,'[1]HAM (version 2 hr and week'!$A:$I,9,FALSE)</f>
        <v>1</v>
      </c>
      <c r="J19" s="6">
        <v>1</v>
      </c>
    </row>
    <row r="20" spans="1:10" x14ac:dyDescent="0.3">
      <c r="A20" s="4">
        <v>42491.75</v>
      </c>
      <c r="B20" s="1">
        <v>71</v>
      </c>
      <c r="C20" s="1">
        <v>10</v>
      </c>
      <c r="D20" s="1">
        <v>8.5</v>
      </c>
      <c r="E20" s="1">
        <v>4.29</v>
      </c>
      <c r="F20" s="1">
        <v>1.89</v>
      </c>
      <c r="G20" s="6">
        <f>VLOOKUP(A20,'[1]HAM (version 2 hr and week'!$A:$I,8,FALSE)</f>
        <v>18</v>
      </c>
      <c r="H20" s="6">
        <v>1</v>
      </c>
      <c r="I20" s="6">
        <f>VLOOKUP(A20,'[1]HAM (version 2 hr and week'!$A:$I,9,FALSE)</f>
        <v>1</v>
      </c>
      <c r="J20" s="6">
        <v>1</v>
      </c>
    </row>
    <row r="21" spans="1:10" x14ac:dyDescent="0.3">
      <c r="A21" s="4">
        <v>42491.791666666664</v>
      </c>
      <c r="B21" s="1">
        <v>66</v>
      </c>
      <c r="C21" s="1">
        <v>6</v>
      </c>
      <c r="D21" s="1">
        <v>7</v>
      </c>
      <c r="E21" s="1">
        <v>2.3199999999999998</v>
      </c>
      <c r="F21" s="1">
        <v>3.75</v>
      </c>
      <c r="G21" s="6">
        <f>VLOOKUP(A21,'[1]HAM (version 2 hr and week'!$A:$I,8,FALSE)</f>
        <v>19</v>
      </c>
      <c r="H21" s="6">
        <v>1</v>
      </c>
      <c r="I21" s="6">
        <f>VLOOKUP(A21,'[1]HAM (version 2 hr and week'!$A:$I,9,FALSE)</f>
        <v>1</v>
      </c>
      <c r="J21" s="6">
        <v>1</v>
      </c>
    </row>
    <row r="22" spans="1:10" x14ac:dyDescent="0.3">
      <c r="A22" s="4">
        <v>42491.833333333336</v>
      </c>
      <c r="B22" s="1">
        <v>71</v>
      </c>
      <c r="C22" s="1">
        <v>9</v>
      </c>
      <c r="D22" s="1">
        <v>6</v>
      </c>
      <c r="E22" s="1">
        <v>0.03</v>
      </c>
      <c r="F22" s="1">
        <v>3.78</v>
      </c>
      <c r="G22" s="6">
        <f>VLOOKUP(A22,'[1]HAM (version 2 hr and week'!$A:$I,8,FALSE)</f>
        <v>20</v>
      </c>
      <c r="H22" s="6">
        <v>1</v>
      </c>
      <c r="I22" s="6">
        <f>VLOOKUP(A22,'[1]HAM (version 2 hr and week'!$A:$I,9,FALSE)</f>
        <v>1</v>
      </c>
      <c r="J22" s="6">
        <v>1</v>
      </c>
    </row>
    <row r="23" spans="1:10" ht="15" customHeight="1" x14ac:dyDescent="0.3">
      <c r="A23" s="3">
        <v>42491.875</v>
      </c>
      <c r="B23" s="1">
        <v>70</v>
      </c>
      <c r="C23" s="1">
        <v>8</v>
      </c>
      <c r="D23" s="1">
        <v>6</v>
      </c>
      <c r="E23" s="1">
        <v>0.11</v>
      </c>
      <c r="F23" s="1">
        <v>2.2999999999999998</v>
      </c>
      <c r="G23" s="6">
        <f>VLOOKUP(A23,'[1]HAM (version 2 hr and week'!$A:$I,8,FALSE)</f>
        <v>21</v>
      </c>
      <c r="H23" s="6">
        <v>1</v>
      </c>
      <c r="I23" s="6">
        <f>VLOOKUP(A23,'[1]HAM (version 2 hr and week'!$A:$I,9,FALSE)</f>
        <v>1</v>
      </c>
      <c r="J23" s="6">
        <v>1</v>
      </c>
    </row>
    <row r="24" spans="1:10" ht="15" customHeight="1" x14ac:dyDescent="0.3">
      <c r="A24" s="3">
        <v>42491.916666666664</v>
      </c>
      <c r="B24" s="1">
        <v>57</v>
      </c>
      <c r="C24" s="1">
        <v>8</v>
      </c>
      <c r="D24" s="1">
        <v>5</v>
      </c>
      <c r="E24" s="1">
        <v>0.76</v>
      </c>
      <c r="F24" s="1">
        <v>2.09</v>
      </c>
      <c r="G24" s="6">
        <f>VLOOKUP(A24,'[1]HAM (version 2 hr and week'!$A:$I,8,FALSE)</f>
        <v>22</v>
      </c>
      <c r="H24" s="6">
        <v>1</v>
      </c>
      <c r="I24" s="6">
        <f>VLOOKUP(A24,'[1]HAM (version 2 hr and week'!$A:$I,9,FALSE)</f>
        <v>1</v>
      </c>
      <c r="J24" s="6">
        <v>1</v>
      </c>
    </row>
    <row r="25" spans="1:10" ht="15" customHeight="1" x14ac:dyDescent="0.3">
      <c r="A25" s="3">
        <v>42491.958333333336</v>
      </c>
      <c r="B25" s="1">
        <v>57</v>
      </c>
      <c r="C25" s="1">
        <v>9</v>
      </c>
      <c r="D25" s="1">
        <v>5.5</v>
      </c>
      <c r="E25" s="1">
        <v>2.2400000000000002</v>
      </c>
      <c r="F25" s="1">
        <v>0</v>
      </c>
      <c r="G25" s="6">
        <f>VLOOKUP(A25,'[1]HAM (version 2 hr and week'!$A:$I,8,FALSE)</f>
        <v>23</v>
      </c>
      <c r="H25" s="6">
        <v>1</v>
      </c>
      <c r="I25" s="6">
        <f>VLOOKUP(A25,'[1]HAM (version 2 hr and week'!$A:$I,9,FALSE)</f>
        <v>1</v>
      </c>
      <c r="J25" s="6">
        <v>1</v>
      </c>
    </row>
    <row r="26" spans="1:10" ht="15" customHeight="1" x14ac:dyDescent="0.3">
      <c r="A26" s="3">
        <v>42492</v>
      </c>
      <c r="B26" s="1">
        <v>55</v>
      </c>
      <c r="C26" s="1">
        <v>12</v>
      </c>
      <c r="D26" s="1">
        <v>6</v>
      </c>
      <c r="E26" s="1">
        <v>7.0000000000000007E-2</v>
      </c>
      <c r="F26" s="1">
        <v>5.39</v>
      </c>
      <c r="G26" s="6">
        <f>VLOOKUP(A26,'[1]HAM (version 2 hr and week'!$A:$I,8,FALSE)</f>
        <v>0</v>
      </c>
      <c r="H26" s="6">
        <v>2</v>
      </c>
      <c r="I26" s="6">
        <f>VLOOKUP(A26,'[1]HAM (version 2 hr and week'!$A:$I,9,FALSE)</f>
        <v>1</v>
      </c>
      <c r="J26" s="6">
        <v>1</v>
      </c>
    </row>
    <row r="27" spans="1:10" ht="15" customHeight="1" x14ac:dyDescent="0.3">
      <c r="A27" s="3">
        <v>42492.041666666664</v>
      </c>
      <c r="B27" s="1">
        <v>43</v>
      </c>
      <c r="C27" s="1">
        <v>9</v>
      </c>
      <c r="D27" s="1">
        <v>5</v>
      </c>
      <c r="E27" s="1">
        <v>0.01</v>
      </c>
      <c r="F27" s="1">
        <v>3.99</v>
      </c>
      <c r="G27" s="6">
        <f>VLOOKUP(A27,'[1]HAM (version 2 hr and week'!$A:$I,8,FALSE)</f>
        <v>1</v>
      </c>
      <c r="H27" s="6">
        <v>2</v>
      </c>
      <c r="I27" s="6">
        <f>VLOOKUP(A27,'[1]HAM (version 2 hr and week'!$A:$I,9,FALSE)</f>
        <v>1</v>
      </c>
      <c r="J27" s="6">
        <v>1</v>
      </c>
    </row>
    <row r="28" spans="1:10" ht="15" customHeight="1" x14ac:dyDescent="0.3">
      <c r="A28" s="3">
        <v>42492.083333333336</v>
      </c>
      <c r="B28" s="1">
        <v>41</v>
      </c>
      <c r="C28" s="1">
        <v>13</v>
      </c>
      <c r="D28" s="1">
        <v>5</v>
      </c>
      <c r="E28" s="1">
        <v>0.05</v>
      </c>
      <c r="F28" s="1">
        <v>0</v>
      </c>
      <c r="G28" s="6">
        <f>VLOOKUP(A28,'[1]HAM (version 2 hr and week'!$A:$I,8,FALSE)</f>
        <v>2</v>
      </c>
      <c r="H28" s="6">
        <v>2</v>
      </c>
      <c r="I28" s="6">
        <f>VLOOKUP(A28,'[1]HAM (version 2 hr and week'!$A:$I,9,FALSE)</f>
        <v>1</v>
      </c>
      <c r="J28" s="6">
        <v>1</v>
      </c>
    </row>
    <row r="29" spans="1:10" ht="15" customHeight="1" x14ac:dyDescent="0.3">
      <c r="A29" s="3">
        <v>42492.125</v>
      </c>
      <c r="B29" s="1">
        <v>35</v>
      </c>
      <c r="C29" s="1">
        <v>12</v>
      </c>
      <c r="D29" s="1">
        <v>5</v>
      </c>
      <c r="E29" s="1">
        <v>0.03</v>
      </c>
      <c r="F29" s="1">
        <v>2</v>
      </c>
      <c r="G29" s="6">
        <f>VLOOKUP(A29,'[1]HAM (version 2 hr and week'!$A:$I,8,FALSE)</f>
        <v>3</v>
      </c>
      <c r="H29" s="6">
        <v>2</v>
      </c>
      <c r="I29" s="6">
        <f>VLOOKUP(A29,'[1]HAM (version 2 hr and week'!$A:$I,9,FALSE)</f>
        <v>1</v>
      </c>
      <c r="J29" s="6">
        <v>1</v>
      </c>
    </row>
    <row r="30" spans="1:10" ht="15" customHeight="1" x14ac:dyDescent="0.3">
      <c r="A30" s="3">
        <v>42492.166666666664</v>
      </c>
      <c r="B30" s="1">
        <v>29</v>
      </c>
      <c r="C30" s="1">
        <v>11</v>
      </c>
      <c r="D30" s="1">
        <v>4.5</v>
      </c>
      <c r="E30" s="1">
        <v>0.01</v>
      </c>
      <c r="F30" s="1">
        <v>1.7</v>
      </c>
      <c r="G30" s="6">
        <f>VLOOKUP(A30,'[1]HAM (version 2 hr and week'!$A:$I,8,FALSE)</f>
        <v>4</v>
      </c>
      <c r="H30" s="6">
        <v>2</v>
      </c>
      <c r="I30" s="6">
        <f>VLOOKUP(A30,'[1]HAM (version 2 hr and week'!$A:$I,9,FALSE)</f>
        <v>1</v>
      </c>
      <c r="J30" s="6">
        <v>1</v>
      </c>
    </row>
    <row r="31" spans="1:10" ht="15" customHeight="1" x14ac:dyDescent="0.3">
      <c r="A31" s="3">
        <v>42492.208333333336</v>
      </c>
      <c r="B31" s="1">
        <v>29</v>
      </c>
      <c r="C31" s="1">
        <v>11</v>
      </c>
      <c r="D31" s="1">
        <v>4.5</v>
      </c>
      <c r="E31" s="1">
        <v>0.03</v>
      </c>
      <c r="F31" s="1">
        <v>0</v>
      </c>
      <c r="G31" s="6">
        <f>VLOOKUP(A31,'[1]HAM (version 2 hr and week'!$A:$I,8,FALSE)</f>
        <v>5</v>
      </c>
      <c r="H31" s="6">
        <v>2</v>
      </c>
      <c r="I31" s="6">
        <f>VLOOKUP(A31,'[1]HAM (version 2 hr and week'!$A:$I,9,FALSE)</f>
        <v>1</v>
      </c>
      <c r="J31" s="6">
        <v>1</v>
      </c>
    </row>
    <row r="32" spans="1:10" ht="15" customHeight="1" x14ac:dyDescent="0.3">
      <c r="A32" s="3">
        <v>42492.25</v>
      </c>
      <c r="B32" s="1">
        <v>29</v>
      </c>
      <c r="C32" s="1">
        <v>12</v>
      </c>
      <c r="D32" s="1">
        <v>5.5</v>
      </c>
      <c r="E32" s="1">
        <v>0.02</v>
      </c>
      <c r="F32" s="1">
        <v>0</v>
      </c>
      <c r="G32" s="6">
        <f>VLOOKUP(A32,'[1]HAM (version 2 hr and week'!$A:$I,8,FALSE)</f>
        <v>6</v>
      </c>
      <c r="H32" s="6">
        <v>2</v>
      </c>
      <c r="I32" s="6">
        <f>VLOOKUP(A32,'[1]HAM (version 2 hr and week'!$A:$I,9,FALSE)</f>
        <v>1</v>
      </c>
      <c r="J32" s="6">
        <v>1</v>
      </c>
    </row>
    <row r="33" spans="1:10" ht="15" customHeight="1" x14ac:dyDescent="0.3">
      <c r="A33" s="3">
        <v>42492.291666666664</v>
      </c>
      <c r="B33" s="1">
        <v>38</v>
      </c>
      <c r="C33" s="1">
        <v>11</v>
      </c>
      <c r="D33" s="1">
        <v>6.5</v>
      </c>
      <c r="E33" s="1">
        <v>0.02</v>
      </c>
      <c r="F33" s="1">
        <v>3.52</v>
      </c>
      <c r="G33" s="6">
        <f>VLOOKUP(A33,'[1]HAM (version 2 hr and week'!$A:$I,8,FALSE)</f>
        <v>7</v>
      </c>
      <c r="H33" s="6">
        <v>2</v>
      </c>
      <c r="I33" s="6">
        <f>VLOOKUP(A33,'[1]HAM (version 2 hr and week'!$A:$I,9,FALSE)</f>
        <v>1</v>
      </c>
      <c r="J33" s="6">
        <v>1</v>
      </c>
    </row>
    <row r="34" spans="1:10" ht="15" customHeight="1" x14ac:dyDescent="0.3">
      <c r="A34" s="3">
        <v>42492.333333333336</v>
      </c>
      <c r="B34" s="1">
        <v>39</v>
      </c>
      <c r="C34" s="1">
        <v>9</v>
      </c>
      <c r="D34" s="1">
        <v>5.5</v>
      </c>
      <c r="E34" s="1">
        <v>0.02</v>
      </c>
      <c r="F34" s="1">
        <v>11.15</v>
      </c>
      <c r="G34" s="6">
        <f>VLOOKUP(A34,'[1]HAM (version 2 hr and week'!$A:$I,8,FALSE)</f>
        <v>8</v>
      </c>
      <c r="H34" s="6">
        <v>2</v>
      </c>
      <c r="I34" s="6">
        <f>VLOOKUP(A34,'[1]HAM (version 2 hr and week'!$A:$I,9,FALSE)</f>
        <v>1</v>
      </c>
      <c r="J34" s="6">
        <v>1</v>
      </c>
    </row>
    <row r="35" spans="1:10" ht="15.75" customHeight="1" x14ac:dyDescent="0.3">
      <c r="A35" s="3">
        <v>42492.375</v>
      </c>
      <c r="B35" s="1">
        <v>48</v>
      </c>
      <c r="C35" s="1">
        <v>9</v>
      </c>
      <c r="D35" s="1">
        <v>7.5</v>
      </c>
      <c r="E35" s="1">
        <v>0.03</v>
      </c>
      <c r="F35" s="1">
        <v>2.39</v>
      </c>
      <c r="G35" s="6">
        <f>VLOOKUP(A35,'[1]HAM (version 2 hr and week'!$A:$I,8,FALSE)</f>
        <v>9</v>
      </c>
      <c r="H35" s="6">
        <v>2</v>
      </c>
      <c r="I35" s="6">
        <f>VLOOKUP(A35,'[1]HAM (version 2 hr and week'!$A:$I,9,FALSE)</f>
        <v>1</v>
      </c>
      <c r="J35" s="6">
        <v>1</v>
      </c>
    </row>
    <row r="36" spans="1:10" x14ac:dyDescent="0.3">
      <c r="A36" s="4">
        <v>42492.416666666664</v>
      </c>
      <c r="B36" s="1">
        <v>60</v>
      </c>
      <c r="C36" s="1">
        <v>11</v>
      </c>
      <c r="D36" s="1">
        <v>9.5</v>
      </c>
      <c r="E36" s="1">
        <v>0.01</v>
      </c>
      <c r="F36" s="1">
        <v>0</v>
      </c>
      <c r="G36" s="6">
        <f>VLOOKUP(A36,'[1]HAM (version 2 hr and week'!$A:$I,8,FALSE)</f>
        <v>10</v>
      </c>
      <c r="H36" s="6">
        <v>2</v>
      </c>
      <c r="I36" s="6">
        <f>VLOOKUP(A36,'[1]HAM (version 2 hr and week'!$A:$I,9,FALSE)</f>
        <v>1</v>
      </c>
      <c r="J36" s="6">
        <v>1</v>
      </c>
    </row>
    <row r="37" spans="1:10" x14ac:dyDescent="0.3">
      <c r="A37" s="4">
        <v>42492.458333333336</v>
      </c>
      <c r="B37" s="1">
        <v>62</v>
      </c>
      <c r="C37" s="1">
        <v>14</v>
      </c>
      <c r="D37" s="1">
        <v>8</v>
      </c>
      <c r="E37" s="1">
        <v>0.67</v>
      </c>
      <c r="F37" s="1">
        <v>15.15</v>
      </c>
      <c r="G37" s="6">
        <f>VLOOKUP(A37,'[1]HAM (version 2 hr and week'!$A:$I,8,FALSE)</f>
        <v>11</v>
      </c>
      <c r="H37" s="6">
        <v>2</v>
      </c>
      <c r="I37" s="6">
        <f>VLOOKUP(A37,'[1]HAM (version 2 hr and week'!$A:$I,9,FALSE)</f>
        <v>1</v>
      </c>
      <c r="J37" s="6">
        <v>1</v>
      </c>
    </row>
    <row r="38" spans="1:10" x14ac:dyDescent="0.3">
      <c r="A38" s="4">
        <v>42492.5</v>
      </c>
      <c r="B38" s="1">
        <v>74</v>
      </c>
      <c r="C38" s="1">
        <v>14</v>
      </c>
      <c r="D38" s="1">
        <v>8</v>
      </c>
      <c r="E38" s="1">
        <v>0.59</v>
      </c>
      <c r="F38" s="1">
        <v>16.190000000000001</v>
      </c>
      <c r="G38" s="6">
        <f>VLOOKUP(A38,'[1]HAM (version 2 hr and week'!$A:$I,8,FALSE)</f>
        <v>12</v>
      </c>
      <c r="H38" s="6">
        <v>2</v>
      </c>
      <c r="I38" s="6">
        <f>VLOOKUP(A38,'[1]HAM (version 2 hr and week'!$A:$I,9,FALSE)</f>
        <v>1</v>
      </c>
      <c r="J38" s="6">
        <v>1</v>
      </c>
    </row>
    <row r="39" spans="1:10" x14ac:dyDescent="0.3">
      <c r="A39" s="4">
        <v>42492.541666666664</v>
      </c>
      <c r="B39" s="1">
        <v>69</v>
      </c>
      <c r="C39" s="1">
        <v>8</v>
      </c>
      <c r="D39" s="1">
        <v>6</v>
      </c>
      <c r="E39" s="1">
        <v>1.9</v>
      </c>
      <c r="F39" s="1">
        <v>16.37</v>
      </c>
      <c r="G39" s="6">
        <f>VLOOKUP(A39,'[1]HAM (version 2 hr and week'!$A:$I,8,FALSE)</f>
        <v>13</v>
      </c>
      <c r="H39" s="6">
        <v>2</v>
      </c>
      <c r="I39" s="6">
        <f>VLOOKUP(A39,'[1]HAM (version 2 hr and week'!$A:$I,9,FALSE)</f>
        <v>1</v>
      </c>
      <c r="J39" s="6">
        <v>1</v>
      </c>
    </row>
    <row r="40" spans="1:10" x14ac:dyDescent="0.3">
      <c r="A40" s="4">
        <v>42492.583333333336</v>
      </c>
      <c r="B40" s="1">
        <v>70</v>
      </c>
      <c r="C40" s="1">
        <v>7</v>
      </c>
      <c r="D40" s="1">
        <v>5.5</v>
      </c>
      <c r="E40" s="1">
        <v>0.02</v>
      </c>
      <c r="F40" s="1">
        <v>3.3</v>
      </c>
      <c r="G40" s="6">
        <f>VLOOKUP(A40,'[1]HAM (version 2 hr and week'!$A:$I,8,FALSE)</f>
        <v>14</v>
      </c>
      <c r="H40" s="6">
        <v>2</v>
      </c>
      <c r="I40" s="6">
        <f>VLOOKUP(A40,'[1]HAM (version 2 hr and week'!$A:$I,9,FALSE)</f>
        <v>1</v>
      </c>
      <c r="J40" s="6">
        <v>1</v>
      </c>
    </row>
    <row r="41" spans="1:10" x14ac:dyDescent="0.3">
      <c r="A41" s="4">
        <v>42492.625</v>
      </c>
      <c r="B41" s="1">
        <v>78</v>
      </c>
      <c r="C41" s="1">
        <v>7</v>
      </c>
      <c r="D41" s="1">
        <v>6.5</v>
      </c>
      <c r="E41" s="1">
        <v>2.4300000000000002</v>
      </c>
      <c r="F41" s="1">
        <v>3.86</v>
      </c>
      <c r="G41" s="6">
        <f>VLOOKUP(A41,'[1]HAM (version 2 hr and week'!$A:$I,8,FALSE)</f>
        <v>15</v>
      </c>
      <c r="H41" s="6">
        <v>2</v>
      </c>
      <c r="I41" s="6">
        <f>VLOOKUP(A41,'[1]HAM (version 2 hr and week'!$A:$I,9,FALSE)</f>
        <v>1</v>
      </c>
      <c r="J41" s="6">
        <v>1</v>
      </c>
    </row>
    <row r="42" spans="1:10" x14ac:dyDescent="0.3">
      <c r="A42" s="4">
        <v>42492.666666666664</v>
      </c>
      <c r="B42" s="1">
        <v>94</v>
      </c>
      <c r="C42" s="1">
        <v>10</v>
      </c>
      <c r="D42" s="1">
        <v>7</v>
      </c>
      <c r="E42" s="1">
        <v>0.77</v>
      </c>
      <c r="F42" s="1">
        <v>14.44</v>
      </c>
      <c r="G42" s="6">
        <f>VLOOKUP(A42,'[1]HAM (version 2 hr and week'!$A:$I,8,FALSE)</f>
        <v>16</v>
      </c>
      <c r="H42" s="6">
        <v>2</v>
      </c>
      <c r="I42" s="6">
        <f>VLOOKUP(A42,'[1]HAM (version 2 hr and week'!$A:$I,9,FALSE)</f>
        <v>1</v>
      </c>
      <c r="J42" s="6">
        <v>1</v>
      </c>
    </row>
    <row r="43" spans="1:10" x14ac:dyDescent="0.3">
      <c r="A43" s="4">
        <v>42492.708333333336</v>
      </c>
      <c r="B43" s="1">
        <v>92</v>
      </c>
      <c r="C43" s="1">
        <v>12</v>
      </c>
      <c r="D43" s="1">
        <v>5.5</v>
      </c>
      <c r="E43" s="1">
        <v>0.02</v>
      </c>
      <c r="F43" s="1">
        <v>7.25</v>
      </c>
      <c r="G43" s="6">
        <f>VLOOKUP(A43,'[1]HAM (version 2 hr and week'!$A:$I,8,FALSE)</f>
        <v>17</v>
      </c>
      <c r="H43" s="6">
        <v>2</v>
      </c>
      <c r="I43" s="6">
        <f>VLOOKUP(A43,'[1]HAM (version 2 hr and week'!$A:$I,9,FALSE)</f>
        <v>1</v>
      </c>
      <c r="J43" s="6">
        <v>1</v>
      </c>
    </row>
    <row r="44" spans="1:10" x14ac:dyDescent="0.3">
      <c r="A44" s="4">
        <v>42492.75</v>
      </c>
      <c r="B44" s="1">
        <v>96</v>
      </c>
      <c r="C44" s="1">
        <v>14</v>
      </c>
      <c r="D44" s="1">
        <v>4.5</v>
      </c>
      <c r="E44" s="1">
        <v>0.03</v>
      </c>
      <c r="F44" s="1">
        <v>2.99</v>
      </c>
      <c r="G44" s="6">
        <f>VLOOKUP(A44,'[1]HAM (version 2 hr and week'!$A:$I,8,FALSE)</f>
        <v>18</v>
      </c>
      <c r="H44" s="6">
        <v>2</v>
      </c>
      <c r="I44" s="6">
        <f>VLOOKUP(A44,'[1]HAM (version 2 hr and week'!$A:$I,9,FALSE)</f>
        <v>1</v>
      </c>
      <c r="J44" s="6">
        <v>1</v>
      </c>
    </row>
    <row r="45" spans="1:10" ht="15" customHeight="1" x14ac:dyDescent="0.3">
      <c r="A45" s="3">
        <v>42492.791666666664</v>
      </c>
      <c r="B45" s="1">
        <v>105</v>
      </c>
      <c r="C45" s="1">
        <v>16</v>
      </c>
      <c r="D45" s="1">
        <v>4.5</v>
      </c>
      <c r="E45" s="1">
        <v>2.11</v>
      </c>
      <c r="F45" s="1">
        <v>2.2599999999999998</v>
      </c>
      <c r="G45" s="6">
        <f>VLOOKUP(A45,'[1]HAM (version 2 hr and week'!$A:$I,8,FALSE)</f>
        <v>19</v>
      </c>
      <c r="H45" s="6">
        <v>2</v>
      </c>
      <c r="I45" s="6">
        <f>VLOOKUP(A45,'[1]HAM (version 2 hr and week'!$A:$I,9,FALSE)</f>
        <v>1</v>
      </c>
      <c r="J45" s="6">
        <v>1</v>
      </c>
    </row>
    <row r="46" spans="1:10" ht="15" customHeight="1" x14ac:dyDescent="0.3">
      <c r="A46" s="3">
        <v>42492.833333333336</v>
      </c>
      <c r="B46" s="1">
        <v>101</v>
      </c>
      <c r="C46" s="1">
        <v>13</v>
      </c>
      <c r="D46" s="1">
        <v>5</v>
      </c>
      <c r="E46" s="1">
        <v>1.46</v>
      </c>
      <c r="F46" s="1">
        <v>5.48</v>
      </c>
      <c r="G46" s="6">
        <f>VLOOKUP(A46,'[1]HAM (version 2 hr and week'!$A:$I,8,FALSE)</f>
        <v>20</v>
      </c>
      <c r="H46" s="6">
        <v>2</v>
      </c>
      <c r="I46" s="6">
        <f>VLOOKUP(A46,'[1]HAM (version 2 hr and week'!$A:$I,9,FALSE)</f>
        <v>1</v>
      </c>
      <c r="J46" s="6">
        <v>1</v>
      </c>
    </row>
    <row r="47" spans="1:10" ht="15" customHeight="1" x14ac:dyDescent="0.3">
      <c r="A47" s="3">
        <v>42492.875</v>
      </c>
      <c r="B47" s="1">
        <v>109</v>
      </c>
      <c r="C47" s="1">
        <v>15</v>
      </c>
      <c r="D47" s="1">
        <v>6.5</v>
      </c>
      <c r="E47" s="1">
        <v>0.03</v>
      </c>
      <c r="F47" s="1">
        <v>4.71</v>
      </c>
      <c r="G47" s="6">
        <f>VLOOKUP(A47,'[1]HAM (version 2 hr and week'!$A:$I,8,FALSE)</f>
        <v>21</v>
      </c>
      <c r="H47" s="6">
        <v>2</v>
      </c>
      <c r="I47" s="6">
        <f>VLOOKUP(A47,'[1]HAM (version 2 hr and week'!$A:$I,9,FALSE)</f>
        <v>1</v>
      </c>
      <c r="J47" s="6">
        <v>1</v>
      </c>
    </row>
    <row r="48" spans="1:10" ht="15" customHeight="1" x14ac:dyDescent="0.3">
      <c r="A48" s="3">
        <v>42492.916666666664</v>
      </c>
      <c r="B48" s="1">
        <v>92</v>
      </c>
      <c r="C48" s="1">
        <v>16</v>
      </c>
      <c r="D48" s="1">
        <v>5</v>
      </c>
      <c r="E48" s="1">
        <v>0.02</v>
      </c>
      <c r="F48" s="1">
        <v>4.53</v>
      </c>
      <c r="G48" s="6">
        <f>VLOOKUP(A48,'[1]HAM (version 2 hr and week'!$A:$I,8,FALSE)</f>
        <v>22</v>
      </c>
      <c r="H48" s="6">
        <v>2</v>
      </c>
      <c r="I48" s="6">
        <f>VLOOKUP(A48,'[1]HAM (version 2 hr and week'!$A:$I,9,FALSE)</f>
        <v>1</v>
      </c>
      <c r="J48" s="6">
        <v>1</v>
      </c>
    </row>
    <row r="49" spans="1:10" ht="15" customHeight="1" x14ac:dyDescent="0.3">
      <c r="A49" s="3">
        <v>42492.958333333336</v>
      </c>
      <c r="B49" s="1">
        <v>86</v>
      </c>
      <c r="C49" s="1">
        <v>15</v>
      </c>
      <c r="D49" s="1">
        <v>4.5</v>
      </c>
      <c r="E49" s="1">
        <v>2.8</v>
      </c>
      <c r="F49" s="1">
        <v>5.0999999999999996</v>
      </c>
      <c r="G49" s="6">
        <f>VLOOKUP(A49,'[1]HAM (version 2 hr and week'!$A:$I,8,FALSE)</f>
        <v>23</v>
      </c>
      <c r="H49" s="6">
        <v>2</v>
      </c>
      <c r="I49" s="6">
        <f>VLOOKUP(A49,'[1]HAM (version 2 hr and week'!$A:$I,9,FALSE)</f>
        <v>1</v>
      </c>
      <c r="J49" s="6">
        <v>1</v>
      </c>
    </row>
    <row r="50" spans="1:10" ht="15" customHeight="1" x14ac:dyDescent="0.3">
      <c r="A50" s="3">
        <v>42493</v>
      </c>
      <c r="B50" s="1">
        <v>82</v>
      </c>
      <c r="C50" s="1">
        <v>18</v>
      </c>
      <c r="D50" s="1">
        <v>4.5</v>
      </c>
      <c r="E50" s="1">
        <v>0.03</v>
      </c>
      <c r="F50" s="1">
        <v>1.48</v>
      </c>
      <c r="G50" s="6">
        <f>VLOOKUP(A50,'[1]HAM (version 2 hr and week'!$A:$I,8,FALSE)</f>
        <v>0</v>
      </c>
      <c r="H50" s="6">
        <v>3</v>
      </c>
      <c r="I50" s="6">
        <f>VLOOKUP(A50,'[1]HAM (version 2 hr and week'!$A:$I,9,FALSE)</f>
        <v>1</v>
      </c>
      <c r="J50" s="6">
        <v>1</v>
      </c>
    </row>
    <row r="51" spans="1:10" ht="15" customHeight="1" x14ac:dyDescent="0.3">
      <c r="A51" s="3">
        <v>42493.041666666664</v>
      </c>
      <c r="B51" s="1">
        <v>80</v>
      </c>
      <c r="C51" s="1">
        <v>20</v>
      </c>
      <c r="D51" s="1">
        <v>5.5</v>
      </c>
      <c r="E51" s="1">
        <v>3.44</v>
      </c>
      <c r="F51" s="1">
        <v>4.5</v>
      </c>
      <c r="G51" s="6">
        <f>VLOOKUP(A51,'[1]HAM (version 2 hr and week'!$A:$I,8,FALSE)</f>
        <v>1</v>
      </c>
      <c r="H51" s="6">
        <v>3</v>
      </c>
      <c r="I51" s="6">
        <f>VLOOKUP(A51,'[1]HAM (version 2 hr and week'!$A:$I,9,FALSE)</f>
        <v>1</v>
      </c>
      <c r="J51" s="6">
        <v>1</v>
      </c>
    </row>
    <row r="52" spans="1:10" ht="15" customHeight="1" x14ac:dyDescent="0.3">
      <c r="A52" s="3">
        <v>42493.083333333336</v>
      </c>
      <c r="B52" s="1">
        <v>59</v>
      </c>
      <c r="C52" s="1">
        <v>12</v>
      </c>
      <c r="D52" s="1">
        <v>3</v>
      </c>
      <c r="E52" s="1">
        <v>3.77</v>
      </c>
      <c r="F52" s="1">
        <v>5.64</v>
      </c>
      <c r="G52" s="6">
        <f>VLOOKUP(A52,'[1]HAM (version 2 hr and week'!$A:$I,8,FALSE)</f>
        <v>2</v>
      </c>
      <c r="H52" s="6">
        <v>3</v>
      </c>
      <c r="I52" s="6">
        <f>VLOOKUP(A52,'[1]HAM (version 2 hr and week'!$A:$I,9,FALSE)</f>
        <v>1</v>
      </c>
      <c r="J52" s="6">
        <v>1</v>
      </c>
    </row>
    <row r="53" spans="1:10" ht="15" customHeight="1" x14ac:dyDescent="0.3">
      <c r="A53" s="3">
        <v>42493.125</v>
      </c>
      <c r="B53" s="1">
        <v>51</v>
      </c>
      <c r="C53" s="1">
        <v>11</v>
      </c>
      <c r="D53" s="1">
        <v>1.5</v>
      </c>
      <c r="E53" s="1">
        <v>0.36</v>
      </c>
      <c r="F53" s="1">
        <v>6.06</v>
      </c>
      <c r="G53" s="6">
        <f>VLOOKUP(A53,'[1]HAM (version 2 hr and week'!$A:$I,8,FALSE)</f>
        <v>3</v>
      </c>
      <c r="H53" s="6">
        <v>3</v>
      </c>
      <c r="I53" s="6">
        <f>VLOOKUP(A53,'[1]HAM (version 2 hr and week'!$A:$I,9,FALSE)</f>
        <v>1</v>
      </c>
      <c r="J53" s="6">
        <v>0</v>
      </c>
    </row>
    <row r="54" spans="1:10" ht="15" customHeight="1" x14ac:dyDescent="0.3">
      <c r="A54" s="3">
        <v>42493.166666666664</v>
      </c>
      <c r="B54" s="1">
        <v>48</v>
      </c>
      <c r="C54" s="1">
        <v>10</v>
      </c>
      <c r="D54" s="1">
        <v>1.5</v>
      </c>
      <c r="E54" s="1">
        <v>0.09</v>
      </c>
      <c r="F54" s="1">
        <v>3.06</v>
      </c>
      <c r="G54" s="6">
        <f>VLOOKUP(A54,'[1]HAM (version 2 hr and week'!$A:$I,8,FALSE)</f>
        <v>4</v>
      </c>
      <c r="H54" s="6">
        <v>3</v>
      </c>
      <c r="I54" s="6">
        <f>VLOOKUP(A54,'[1]HAM (version 2 hr and week'!$A:$I,9,FALSE)</f>
        <v>1</v>
      </c>
      <c r="J54" s="6">
        <v>0</v>
      </c>
    </row>
    <row r="55" spans="1:10" ht="15" customHeight="1" x14ac:dyDescent="0.3">
      <c r="A55" s="3">
        <v>42493.208333333336</v>
      </c>
      <c r="B55" s="1">
        <v>43</v>
      </c>
      <c r="C55" s="1">
        <v>12</v>
      </c>
      <c r="D55" s="1">
        <v>1.5</v>
      </c>
      <c r="E55" s="1">
        <v>7.0000000000000007E-2</v>
      </c>
      <c r="F55" s="1">
        <v>5.28</v>
      </c>
      <c r="G55" s="6">
        <f>VLOOKUP(A55,'[1]HAM (version 2 hr and week'!$A:$I,8,FALSE)</f>
        <v>5</v>
      </c>
      <c r="H55" s="6">
        <v>3</v>
      </c>
      <c r="I55" s="6">
        <f>VLOOKUP(A55,'[1]HAM (version 2 hr and week'!$A:$I,9,FALSE)</f>
        <v>1</v>
      </c>
      <c r="J55" s="6">
        <v>0</v>
      </c>
    </row>
    <row r="56" spans="1:10" ht="15" customHeight="1" x14ac:dyDescent="0.3">
      <c r="A56" s="3">
        <v>42493.25</v>
      </c>
      <c r="B56" s="1">
        <v>38</v>
      </c>
      <c r="C56" s="1">
        <v>13</v>
      </c>
      <c r="D56" s="1">
        <v>1.5</v>
      </c>
      <c r="E56" s="1">
        <v>0.14000000000000001</v>
      </c>
      <c r="F56" s="1">
        <v>8.24</v>
      </c>
      <c r="G56" s="6">
        <f>VLOOKUP(A56,'[1]HAM (version 2 hr and week'!$A:$I,8,FALSE)</f>
        <v>6</v>
      </c>
      <c r="H56" s="6">
        <v>3</v>
      </c>
      <c r="I56" s="6">
        <f>VLOOKUP(A56,'[1]HAM (version 2 hr and week'!$A:$I,9,FALSE)</f>
        <v>1</v>
      </c>
      <c r="J56" s="6">
        <v>0</v>
      </c>
    </row>
    <row r="57" spans="1:10" ht="15" customHeight="1" x14ac:dyDescent="0.3">
      <c r="A57" s="3">
        <v>42493.291666666664</v>
      </c>
      <c r="B57" s="1">
        <v>41</v>
      </c>
      <c r="C57" s="1">
        <v>13</v>
      </c>
      <c r="D57" s="1">
        <v>1.5</v>
      </c>
      <c r="E57" s="1">
        <v>0.27</v>
      </c>
      <c r="F57" s="1">
        <v>0</v>
      </c>
      <c r="G57" s="6">
        <f>VLOOKUP(A57,'[1]HAM (version 2 hr and week'!$A:$I,8,FALSE)</f>
        <v>7</v>
      </c>
      <c r="H57" s="6">
        <v>3</v>
      </c>
      <c r="I57" s="6">
        <f>VLOOKUP(A57,'[1]HAM (version 2 hr and week'!$A:$I,9,FALSE)</f>
        <v>1</v>
      </c>
      <c r="J57" s="6">
        <v>0</v>
      </c>
    </row>
    <row r="58" spans="1:10" ht="15" customHeight="1" x14ac:dyDescent="0.3">
      <c r="A58" s="3">
        <v>42493.333333333336</v>
      </c>
      <c r="B58" s="1">
        <v>43</v>
      </c>
      <c r="C58" s="1">
        <v>15</v>
      </c>
      <c r="D58" s="1">
        <v>0.5</v>
      </c>
      <c r="E58" s="1">
        <v>0.52</v>
      </c>
      <c r="F58" s="1">
        <v>2.25</v>
      </c>
      <c r="G58" s="6">
        <f>VLOOKUP(A58,'[1]HAM (version 2 hr and week'!$A:$I,8,FALSE)</f>
        <v>8</v>
      </c>
      <c r="H58" s="6">
        <v>3</v>
      </c>
      <c r="I58" s="6">
        <f>VLOOKUP(A58,'[1]HAM (version 2 hr and week'!$A:$I,9,FALSE)</f>
        <v>1</v>
      </c>
      <c r="J58" s="6">
        <v>0</v>
      </c>
    </row>
    <row r="59" spans="1:10" ht="15" customHeight="1" x14ac:dyDescent="0.3">
      <c r="A59" s="3">
        <v>42493.375</v>
      </c>
      <c r="B59" s="1">
        <v>52</v>
      </c>
      <c r="C59" s="1">
        <v>16</v>
      </c>
      <c r="D59" s="1">
        <v>0.5</v>
      </c>
      <c r="E59" s="1">
        <v>0.04</v>
      </c>
      <c r="F59" s="1">
        <v>1.1299999999999999</v>
      </c>
      <c r="G59" s="6">
        <f>VLOOKUP(A59,'[1]HAM (version 2 hr and week'!$A:$I,8,FALSE)</f>
        <v>9</v>
      </c>
      <c r="H59" s="6">
        <v>3</v>
      </c>
      <c r="I59" s="6">
        <f>VLOOKUP(A59,'[1]HAM (version 2 hr and week'!$A:$I,9,FALSE)</f>
        <v>1</v>
      </c>
      <c r="J59" s="6">
        <v>0</v>
      </c>
    </row>
    <row r="60" spans="1:10" ht="15" customHeight="1" x14ac:dyDescent="0.3">
      <c r="A60" s="3">
        <v>42493.416666666664</v>
      </c>
      <c r="B60" s="1">
        <v>62</v>
      </c>
      <c r="C60" s="1">
        <v>18</v>
      </c>
      <c r="D60" s="1">
        <v>1.5</v>
      </c>
      <c r="E60" s="1">
        <v>0.03</v>
      </c>
      <c r="F60" s="1">
        <v>0</v>
      </c>
      <c r="G60" s="6">
        <f>VLOOKUP(A60,'[1]HAM (version 2 hr and week'!$A:$I,8,FALSE)</f>
        <v>10</v>
      </c>
      <c r="H60" s="6">
        <v>3</v>
      </c>
      <c r="I60" s="6">
        <f>VLOOKUP(A60,'[1]HAM (version 2 hr and week'!$A:$I,9,FALSE)</f>
        <v>1</v>
      </c>
      <c r="J60" s="6">
        <v>0</v>
      </c>
    </row>
    <row r="61" spans="1:10" ht="15" customHeight="1" x14ac:dyDescent="0.3">
      <c r="A61" s="3">
        <v>42493.458333333336</v>
      </c>
      <c r="B61" s="1">
        <v>69</v>
      </c>
      <c r="C61" s="1">
        <v>17</v>
      </c>
      <c r="D61" s="1">
        <v>1.5</v>
      </c>
      <c r="E61" s="1">
        <v>0.48</v>
      </c>
      <c r="F61" s="1">
        <v>6.12</v>
      </c>
      <c r="G61" s="6">
        <f>VLOOKUP(A61,'[1]HAM (version 2 hr and week'!$A:$I,8,FALSE)</f>
        <v>11</v>
      </c>
      <c r="H61" s="6">
        <v>3</v>
      </c>
      <c r="I61" s="6">
        <f>VLOOKUP(A61,'[1]HAM (version 2 hr and week'!$A:$I,9,FALSE)</f>
        <v>1</v>
      </c>
      <c r="J61" s="6">
        <v>0</v>
      </c>
    </row>
    <row r="62" spans="1:10" ht="15" customHeight="1" x14ac:dyDescent="0.3">
      <c r="A62" s="3">
        <v>42493.5</v>
      </c>
      <c r="B62" s="1">
        <v>77</v>
      </c>
      <c r="C62" s="1">
        <v>18</v>
      </c>
      <c r="D62" s="1">
        <v>2.5</v>
      </c>
      <c r="E62" s="1">
        <v>0.91</v>
      </c>
      <c r="F62" s="1">
        <v>3.22</v>
      </c>
      <c r="G62" s="6">
        <f>VLOOKUP(A62,'[1]HAM (version 2 hr and week'!$A:$I,8,FALSE)</f>
        <v>12</v>
      </c>
      <c r="H62" s="6">
        <v>3</v>
      </c>
      <c r="I62" s="6">
        <f>VLOOKUP(A62,'[1]HAM (version 2 hr and week'!$A:$I,9,FALSE)</f>
        <v>1</v>
      </c>
      <c r="J62" s="6">
        <v>0</v>
      </c>
    </row>
    <row r="63" spans="1:10" ht="15" customHeight="1" x14ac:dyDescent="0.3">
      <c r="A63" s="3">
        <v>42493.541666666664</v>
      </c>
      <c r="B63" s="1">
        <v>89</v>
      </c>
      <c r="C63" s="1">
        <v>22</v>
      </c>
      <c r="D63" s="1">
        <v>3.5</v>
      </c>
      <c r="E63" s="1">
        <v>0.03</v>
      </c>
      <c r="F63" s="1">
        <v>15.06</v>
      </c>
      <c r="G63" s="6">
        <f>VLOOKUP(A63,'[1]HAM (version 2 hr and week'!$A:$I,8,FALSE)</f>
        <v>13</v>
      </c>
      <c r="H63" s="6">
        <v>3</v>
      </c>
      <c r="I63" s="6">
        <f>VLOOKUP(A63,'[1]HAM (version 2 hr and week'!$A:$I,9,FALSE)</f>
        <v>1</v>
      </c>
      <c r="J63" s="6">
        <v>1</v>
      </c>
    </row>
    <row r="64" spans="1:10" ht="15" customHeight="1" x14ac:dyDescent="0.3">
      <c r="A64" s="3">
        <v>42493.583333333336</v>
      </c>
      <c r="B64" s="1">
        <v>94</v>
      </c>
      <c r="C64" s="1">
        <v>21</v>
      </c>
      <c r="D64" s="1">
        <v>5.5</v>
      </c>
      <c r="E64" s="1">
        <v>0.04</v>
      </c>
      <c r="F64" s="1">
        <v>15.23</v>
      </c>
      <c r="G64" s="6">
        <f>VLOOKUP(A64,'[1]HAM (version 2 hr and week'!$A:$I,8,FALSE)</f>
        <v>14</v>
      </c>
      <c r="H64" s="6">
        <v>3</v>
      </c>
      <c r="I64" s="6">
        <f>VLOOKUP(A64,'[1]HAM (version 2 hr and week'!$A:$I,9,FALSE)</f>
        <v>1</v>
      </c>
      <c r="J64" s="6">
        <v>1</v>
      </c>
    </row>
    <row r="65" spans="1:10" ht="15" customHeight="1" x14ac:dyDescent="0.3">
      <c r="A65" s="3">
        <v>42493.625</v>
      </c>
      <c r="B65" s="1">
        <v>92</v>
      </c>
      <c r="C65" s="1">
        <v>20</v>
      </c>
      <c r="D65" s="1">
        <v>4.5</v>
      </c>
      <c r="E65" s="1">
        <v>0.28999999999999998</v>
      </c>
      <c r="F65" s="1">
        <v>20.27</v>
      </c>
      <c r="G65" s="6">
        <f>VLOOKUP(A65,'[1]HAM (version 2 hr and week'!$A:$I,8,FALSE)</f>
        <v>15</v>
      </c>
      <c r="H65" s="6">
        <v>3</v>
      </c>
      <c r="I65" s="6">
        <f>VLOOKUP(A65,'[1]HAM (version 2 hr and week'!$A:$I,9,FALSE)</f>
        <v>1</v>
      </c>
      <c r="J65" s="6">
        <v>1</v>
      </c>
    </row>
    <row r="66" spans="1:10" ht="15" customHeight="1" x14ac:dyDescent="0.3">
      <c r="A66" s="3">
        <v>42493.666666666664</v>
      </c>
      <c r="B66" s="1">
        <v>87</v>
      </c>
      <c r="C66" s="1">
        <v>20</v>
      </c>
      <c r="D66" s="1">
        <v>5</v>
      </c>
      <c r="E66" s="1">
        <v>1.17</v>
      </c>
      <c r="F66" s="1">
        <v>20.7</v>
      </c>
      <c r="G66" s="6">
        <f>VLOOKUP(A66,'[1]HAM (version 2 hr and week'!$A:$I,8,FALSE)</f>
        <v>16</v>
      </c>
      <c r="H66" s="6">
        <v>3</v>
      </c>
      <c r="I66" s="6">
        <f>VLOOKUP(A66,'[1]HAM (version 2 hr and week'!$A:$I,9,FALSE)</f>
        <v>1</v>
      </c>
      <c r="J66" s="6">
        <v>1</v>
      </c>
    </row>
    <row r="67" spans="1:10" ht="15" customHeight="1" x14ac:dyDescent="0.3">
      <c r="A67" s="3">
        <v>42493.708333333336</v>
      </c>
      <c r="B67" s="1">
        <v>90</v>
      </c>
      <c r="C67" s="1">
        <v>17</v>
      </c>
      <c r="D67" s="1">
        <v>4</v>
      </c>
      <c r="E67" s="1">
        <v>0.02</v>
      </c>
      <c r="F67" s="1">
        <v>19.12</v>
      </c>
      <c r="G67" s="6">
        <f>VLOOKUP(A67,'[1]HAM (version 2 hr and week'!$A:$I,8,FALSE)</f>
        <v>17</v>
      </c>
      <c r="H67" s="6">
        <v>3</v>
      </c>
      <c r="I67" s="6">
        <f>VLOOKUP(A67,'[1]HAM (version 2 hr and week'!$A:$I,9,FALSE)</f>
        <v>1</v>
      </c>
      <c r="J67" s="6">
        <v>1</v>
      </c>
    </row>
    <row r="68" spans="1:10" ht="15.75" customHeight="1" x14ac:dyDescent="0.3">
      <c r="A68" s="3">
        <v>42493.75</v>
      </c>
      <c r="B68" s="1">
        <v>94</v>
      </c>
      <c r="C68" s="1">
        <v>11</v>
      </c>
      <c r="D68" s="1">
        <v>8</v>
      </c>
      <c r="E68" s="1">
        <v>0.04</v>
      </c>
      <c r="F68" s="1">
        <v>18.73</v>
      </c>
      <c r="G68" s="6">
        <f>VLOOKUP(A68,'[1]HAM (version 2 hr and week'!$A:$I,8,FALSE)</f>
        <v>18</v>
      </c>
      <c r="H68" s="6">
        <v>3</v>
      </c>
      <c r="I68" s="6">
        <f>VLOOKUP(A68,'[1]HAM (version 2 hr and week'!$A:$I,9,FALSE)</f>
        <v>1</v>
      </c>
      <c r="J68" s="6">
        <v>1</v>
      </c>
    </row>
    <row r="69" spans="1:10" x14ac:dyDescent="0.3">
      <c r="A69" s="4">
        <v>42493.791666666664</v>
      </c>
      <c r="B69" s="1">
        <v>97</v>
      </c>
      <c r="C69" s="1">
        <v>11</v>
      </c>
      <c r="D69" s="1">
        <v>9</v>
      </c>
      <c r="E69" s="1">
        <v>0.8</v>
      </c>
      <c r="F69" s="1">
        <v>1.96</v>
      </c>
      <c r="G69" s="6">
        <f>VLOOKUP(A69,'[1]HAM (version 2 hr and week'!$A:$I,8,FALSE)</f>
        <v>19</v>
      </c>
      <c r="H69" s="6">
        <v>3</v>
      </c>
      <c r="I69" s="6">
        <f>VLOOKUP(A69,'[1]HAM (version 2 hr and week'!$A:$I,9,FALSE)</f>
        <v>1</v>
      </c>
      <c r="J69" s="6">
        <v>1</v>
      </c>
    </row>
    <row r="70" spans="1:10" x14ac:dyDescent="0.3">
      <c r="A70" s="4">
        <v>42493.833333333336</v>
      </c>
      <c r="B70" s="1">
        <v>88</v>
      </c>
      <c r="C70" s="1">
        <v>11</v>
      </c>
      <c r="D70" s="1">
        <v>9</v>
      </c>
      <c r="E70" s="1">
        <v>1.87</v>
      </c>
      <c r="F70" s="1">
        <v>3.49</v>
      </c>
      <c r="G70" s="6">
        <f>VLOOKUP(A70,'[1]HAM (version 2 hr and week'!$A:$I,8,FALSE)</f>
        <v>20</v>
      </c>
      <c r="H70" s="6">
        <v>3</v>
      </c>
      <c r="I70" s="6">
        <f>VLOOKUP(A70,'[1]HAM (version 2 hr and week'!$A:$I,9,FALSE)</f>
        <v>1</v>
      </c>
      <c r="J70" s="6">
        <v>1</v>
      </c>
    </row>
    <row r="71" spans="1:10" x14ac:dyDescent="0.3">
      <c r="A71" s="4">
        <v>42493.875</v>
      </c>
      <c r="B71" s="1">
        <v>87</v>
      </c>
      <c r="C71" s="1">
        <v>11</v>
      </c>
      <c r="D71" s="1">
        <v>9.5</v>
      </c>
      <c r="E71" s="1">
        <v>3.56</v>
      </c>
      <c r="F71" s="1">
        <v>3.61</v>
      </c>
      <c r="G71" s="6">
        <f>VLOOKUP(A71,'[1]HAM (version 2 hr and week'!$A:$I,8,FALSE)</f>
        <v>21</v>
      </c>
      <c r="H71" s="6">
        <v>3</v>
      </c>
      <c r="I71" s="6">
        <f>VLOOKUP(A71,'[1]HAM (version 2 hr and week'!$A:$I,9,FALSE)</f>
        <v>1</v>
      </c>
      <c r="J71" s="6">
        <v>1</v>
      </c>
    </row>
    <row r="72" spans="1:10" x14ac:dyDescent="0.3">
      <c r="A72" s="4">
        <v>42493.916666666664</v>
      </c>
      <c r="B72" s="1">
        <v>83</v>
      </c>
      <c r="C72" s="1">
        <v>8</v>
      </c>
      <c r="D72" s="1">
        <v>9</v>
      </c>
      <c r="E72" s="1">
        <v>0.04</v>
      </c>
      <c r="F72" s="1">
        <v>5.7</v>
      </c>
      <c r="G72" s="6">
        <f>VLOOKUP(A72,'[1]HAM (version 2 hr and week'!$A:$I,8,FALSE)</f>
        <v>22</v>
      </c>
      <c r="H72" s="6">
        <v>3</v>
      </c>
      <c r="I72" s="6">
        <f>VLOOKUP(A72,'[1]HAM (version 2 hr and week'!$A:$I,9,FALSE)</f>
        <v>1</v>
      </c>
      <c r="J72" s="6">
        <v>1</v>
      </c>
    </row>
    <row r="73" spans="1:10" ht="15" customHeight="1" x14ac:dyDescent="0.3">
      <c r="A73" s="3">
        <v>42493.958333333336</v>
      </c>
      <c r="B73" s="1">
        <v>70</v>
      </c>
      <c r="C73" s="1">
        <v>8</v>
      </c>
      <c r="D73" s="1">
        <v>7</v>
      </c>
      <c r="E73" s="1">
        <v>2.88</v>
      </c>
      <c r="F73" s="1">
        <v>7.64</v>
      </c>
      <c r="G73" s="6">
        <f>VLOOKUP(A73,'[1]HAM (version 2 hr and week'!$A:$I,8,FALSE)</f>
        <v>23</v>
      </c>
      <c r="H73" s="6">
        <v>3</v>
      </c>
      <c r="I73" s="6">
        <f>VLOOKUP(A73,'[1]HAM (version 2 hr and week'!$A:$I,9,FALSE)</f>
        <v>1</v>
      </c>
      <c r="J73" s="6">
        <v>1</v>
      </c>
    </row>
    <row r="74" spans="1:10" ht="15" customHeight="1" x14ac:dyDescent="0.3">
      <c r="A74" s="3">
        <v>42494</v>
      </c>
      <c r="B74" s="1">
        <v>56</v>
      </c>
      <c r="C74" s="1">
        <v>10</v>
      </c>
      <c r="D74" s="1">
        <v>7.5</v>
      </c>
      <c r="E74" s="1">
        <v>0.76</v>
      </c>
      <c r="F74" s="1">
        <v>7.2</v>
      </c>
      <c r="G74" s="6">
        <f>VLOOKUP(A74,'[1]HAM (version 2 hr and week'!$A:$I,8,FALSE)</f>
        <v>0</v>
      </c>
      <c r="H74" s="6">
        <v>4</v>
      </c>
      <c r="I74" s="6">
        <f>VLOOKUP(A74,'[1]HAM (version 2 hr and week'!$A:$I,9,FALSE)</f>
        <v>1</v>
      </c>
      <c r="J74" s="6">
        <v>1</v>
      </c>
    </row>
    <row r="75" spans="1:10" ht="15" customHeight="1" x14ac:dyDescent="0.3">
      <c r="A75" s="3">
        <v>42494.041666666664</v>
      </c>
      <c r="B75" s="1">
        <v>51</v>
      </c>
      <c r="C75" s="1">
        <v>9</v>
      </c>
      <c r="D75" s="1">
        <v>5.5</v>
      </c>
      <c r="E75" s="1">
        <v>0.21</v>
      </c>
      <c r="F75" s="1">
        <v>4.43</v>
      </c>
      <c r="G75" s="6">
        <f>VLOOKUP(A75,'[1]HAM (version 2 hr and week'!$A:$I,8,FALSE)</f>
        <v>1</v>
      </c>
      <c r="H75" s="6">
        <v>4</v>
      </c>
      <c r="I75" s="6">
        <f>VLOOKUP(A75,'[1]HAM (version 2 hr and week'!$A:$I,9,FALSE)</f>
        <v>1</v>
      </c>
      <c r="J75" s="6">
        <v>1</v>
      </c>
    </row>
    <row r="76" spans="1:10" ht="15" customHeight="1" x14ac:dyDescent="0.3">
      <c r="A76" s="3">
        <v>42494.083333333336</v>
      </c>
      <c r="B76" s="1">
        <v>45</v>
      </c>
      <c r="C76" s="1">
        <v>6</v>
      </c>
      <c r="D76" s="1">
        <v>6.5</v>
      </c>
      <c r="E76" s="1">
        <v>0.15</v>
      </c>
      <c r="F76" s="1">
        <v>1.98</v>
      </c>
      <c r="G76" s="6">
        <f>VLOOKUP(A76,'[1]HAM (version 2 hr and week'!$A:$I,8,FALSE)</f>
        <v>2</v>
      </c>
      <c r="H76" s="6">
        <v>4</v>
      </c>
      <c r="I76" s="6">
        <f>VLOOKUP(A76,'[1]HAM (version 2 hr and week'!$A:$I,9,FALSE)</f>
        <v>1</v>
      </c>
      <c r="J76" s="6">
        <v>0</v>
      </c>
    </row>
    <row r="77" spans="1:10" ht="15" customHeight="1" x14ac:dyDescent="0.3">
      <c r="A77" s="3">
        <v>42494.125</v>
      </c>
      <c r="B77" s="1">
        <v>31</v>
      </c>
      <c r="C77" s="1">
        <v>5</v>
      </c>
      <c r="D77" s="1">
        <v>5</v>
      </c>
      <c r="E77" s="1">
        <v>0.03</v>
      </c>
      <c r="F77" s="1">
        <v>1.83</v>
      </c>
      <c r="G77" s="6">
        <f>VLOOKUP(A77,'[1]HAM (version 2 hr and week'!$A:$I,8,FALSE)</f>
        <v>3</v>
      </c>
      <c r="H77" s="6">
        <v>4</v>
      </c>
      <c r="I77" s="6">
        <f>VLOOKUP(A77,'[1]HAM (version 2 hr and week'!$A:$I,9,FALSE)</f>
        <v>1</v>
      </c>
      <c r="J77" s="6">
        <v>0</v>
      </c>
    </row>
    <row r="78" spans="1:10" ht="15" customHeight="1" x14ac:dyDescent="0.3">
      <c r="A78" s="3">
        <v>42494.166666666664</v>
      </c>
      <c r="B78" s="1">
        <v>25</v>
      </c>
      <c r="C78" s="1">
        <v>5</v>
      </c>
      <c r="D78" s="1">
        <v>5</v>
      </c>
      <c r="E78" s="1">
        <v>0.03</v>
      </c>
      <c r="F78" s="1">
        <v>1.19</v>
      </c>
      <c r="G78" s="6">
        <f>VLOOKUP(A78,'[1]HAM (version 2 hr and week'!$A:$I,8,FALSE)</f>
        <v>4</v>
      </c>
      <c r="H78" s="6">
        <v>4</v>
      </c>
      <c r="I78" s="6">
        <f>VLOOKUP(A78,'[1]HAM (version 2 hr and week'!$A:$I,9,FALSE)</f>
        <v>1</v>
      </c>
      <c r="J78" s="6">
        <v>0</v>
      </c>
    </row>
    <row r="79" spans="1:10" ht="15" customHeight="1" x14ac:dyDescent="0.3">
      <c r="A79" s="3">
        <v>42494.208333333336</v>
      </c>
      <c r="B79" s="1">
        <v>24</v>
      </c>
      <c r="C79" s="1">
        <v>4</v>
      </c>
      <c r="D79" s="1">
        <v>5</v>
      </c>
      <c r="E79" s="1">
        <v>0.02</v>
      </c>
      <c r="F79" s="1">
        <v>1.27</v>
      </c>
      <c r="G79" s="6">
        <f>VLOOKUP(A79,'[1]HAM (version 2 hr and week'!$A:$I,8,FALSE)</f>
        <v>5</v>
      </c>
      <c r="H79" s="6">
        <v>4</v>
      </c>
      <c r="I79" s="6">
        <f>VLOOKUP(A79,'[1]HAM (version 2 hr and week'!$A:$I,9,FALSE)</f>
        <v>1</v>
      </c>
      <c r="J79" s="6">
        <v>0</v>
      </c>
    </row>
    <row r="80" spans="1:10" ht="15" customHeight="1" x14ac:dyDescent="0.3">
      <c r="A80" s="3">
        <v>42494.25</v>
      </c>
      <c r="B80" s="1">
        <v>30</v>
      </c>
      <c r="C80" s="1">
        <v>5</v>
      </c>
      <c r="D80" s="1">
        <v>4</v>
      </c>
      <c r="E80" s="1">
        <v>0.04</v>
      </c>
      <c r="F80" s="1">
        <v>0</v>
      </c>
      <c r="G80" s="6">
        <f>VLOOKUP(A80,'[1]HAM (version 2 hr and week'!$A:$I,8,FALSE)</f>
        <v>6</v>
      </c>
      <c r="H80" s="6">
        <v>4</v>
      </c>
      <c r="I80" s="6">
        <f>VLOOKUP(A80,'[1]HAM (version 2 hr and week'!$A:$I,9,FALSE)</f>
        <v>1</v>
      </c>
      <c r="J80" s="6">
        <v>0</v>
      </c>
    </row>
    <row r="81" spans="1:10" ht="15" customHeight="1" x14ac:dyDescent="0.3">
      <c r="A81" s="3">
        <v>42494.291666666664</v>
      </c>
      <c r="B81" s="1">
        <v>33</v>
      </c>
      <c r="C81" s="1">
        <v>5</v>
      </c>
      <c r="D81" s="1">
        <v>5</v>
      </c>
      <c r="E81" s="1">
        <v>0.01</v>
      </c>
      <c r="F81" s="1">
        <v>6.94</v>
      </c>
      <c r="G81" s="6">
        <f>VLOOKUP(A81,'[1]HAM (version 2 hr and week'!$A:$I,8,FALSE)</f>
        <v>7</v>
      </c>
      <c r="H81" s="6">
        <v>4</v>
      </c>
      <c r="I81" s="6">
        <f>VLOOKUP(A81,'[1]HAM (version 2 hr and week'!$A:$I,9,FALSE)</f>
        <v>1</v>
      </c>
      <c r="J81" s="6">
        <v>0</v>
      </c>
    </row>
    <row r="82" spans="1:10" ht="15" customHeight="1" x14ac:dyDescent="0.3">
      <c r="A82" s="3">
        <v>42494.333333333336</v>
      </c>
      <c r="B82" s="1">
        <v>40</v>
      </c>
      <c r="C82" s="1">
        <v>5</v>
      </c>
      <c r="D82" s="1">
        <v>5</v>
      </c>
      <c r="E82" s="1">
        <v>0.02</v>
      </c>
      <c r="F82" s="1">
        <v>1.42</v>
      </c>
      <c r="G82" s="6">
        <f>VLOOKUP(A82,'[1]HAM (version 2 hr and week'!$A:$I,8,FALSE)</f>
        <v>8</v>
      </c>
      <c r="H82" s="6">
        <v>4</v>
      </c>
      <c r="I82" s="6">
        <f>VLOOKUP(A82,'[1]HAM (version 2 hr and week'!$A:$I,9,FALSE)</f>
        <v>1</v>
      </c>
      <c r="J82" s="6">
        <v>0</v>
      </c>
    </row>
    <row r="83" spans="1:10" ht="15" customHeight="1" x14ac:dyDescent="0.3">
      <c r="A83" s="3">
        <v>42494.375</v>
      </c>
      <c r="B83" s="1">
        <v>50</v>
      </c>
      <c r="C83" s="1">
        <v>7</v>
      </c>
      <c r="D83" s="1">
        <v>5.5</v>
      </c>
      <c r="E83" s="1">
        <v>0.09</v>
      </c>
      <c r="F83" s="1">
        <v>8.5500000000000007</v>
      </c>
      <c r="G83" s="6">
        <f>VLOOKUP(A83,'[1]HAM (version 2 hr and week'!$A:$I,8,FALSE)</f>
        <v>9</v>
      </c>
      <c r="H83" s="6">
        <v>4</v>
      </c>
      <c r="I83" s="6">
        <f>VLOOKUP(A83,'[1]HAM (version 2 hr and week'!$A:$I,9,FALSE)</f>
        <v>1</v>
      </c>
      <c r="J83" s="6">
        <v>0</v>
      </c>
    </row>
    <row r="84" spans="1:10" ht="15" customHeight="1" x14ac:dyDescent="0.3">
      <c r="A84" s="3">
        <v>42494.416666666664</v>
      </c>
      <c r="B84" s="1">
        <v>60</v>
      </c>
      <c r="C84" s="1">
        <v>9</v>
      </c>
      <c r="D84" s="1">
        <v>5</v>
      </c>
      <c r="E84" s="1">
        <v>0.01</v>
      </c>
      <c r="F84" s="1">
        <v>0</v>
      </c>
      <c r="G84" s="6">
        <f>VLOOKUP(A84,'[1]HAM (version 2 hr and week'!$A:$I,8,FALSE)</f>
        <v>10</v>
      </c>
      <c r="H84" s="6">
        <v>4</v>
      </c>
      <c r="I84" s="6">
        <f>VLOOKUP(A84,'[1]HAM (version 2 hr and week'!$A:$I,9,FALSE)</f>
        <v>1</v>
      </c>
      <c r="J84" s="6">
        <v>0</v>
      </c>
    </row>
    <row r="85" spans="1:10" ht="15" customHeight="1" x14ac:dyDescent="0.3">
      <c r="A85" s="3">
        <v>42494.458333333336</v>
      </c>
      <c r="B85" s="1">
        <v>64</v>
      </c>
      <c r="C85" s="1">
        <v>14</v>
      </c>
      <c r="D85" s="1">
        <v>6</v>
      </c>
      <c r="E85" s="1">
        <v>0.11</v>
      </c>
      <c r="F85" s="1">
        <v>4.28</v>
      </c>
      <c r="G85" s="6">
        <f>VLOOKUP(A85,'[1]HAM (version 2 hr and week'!$A:$I,8,FALSE)</f>
        <v>11</v>
      </c>
      <c r="H85" s="6">
        <v>4</v>
      </c>
      <c r="I85" s="6">
        <f>VLOOKUP(A85,'[1]HAM (version 2 hr and week'!$A:$I,9,FALSE)</f>
        <v>1</v>
      </c>
      <c r="J85" s="6">
        <v>0</v>
      </c>
    </row>
    <row r="86" spans="1:10" ht="15" customHeight="1" x14ac:dyDescent="0.3">
      <c r="A86" s="3">
        <v>42494.5</v>
      </c>
      <c r="B86" s="1">
        <v>55</v>
      </c>
      <c r="C86" s="1">
        <v>16</v>
      </c>
      <c r="D86" s="1">
        <v>5</v>
      </c>
      <c r="E86" s="1">
        <v>0.59</v>
      </c>
      <c r="F86" s="1">
        <v>13.37</v>
      </c>
      <c r="G86" s="6">
        <f>VLOOKUP(A86,'[1]HAM (version 2 hr and week'!$A:$I,8,FALSE)</f>
        <v>12</v>
      </c>
      <c r="H86" s="6">
        <v>4</v>
      </c>
      <c r="I86" s="6">
        <f>VLOOKUP(A86,'[1]HAM (version 2 hr and week'!$A:$I,9,FALSE)</f>
        <v>1</v>
      </c>
      <c r="J86" s="6">
        <v>0</v>
      </c>
    </row>
    <row r="87" spans="1:10" ht="15" customHeight="1" x14ac:dyDescent="0.3">
      <c r="A87" s="3">
        <v>42494.541666666664</v>
      </c>
      <c r="B87" s="1">
        <v>61</v>
      </c>
      <c r="C87" s="1">
        <v>14</v>
      </c>
      <c r="D87" s="1">
        <v>7</v>
      </c>
      <c r="E87" s="1">
        <v>0.01</v>
      </c>
      <c r="F87" s="1">
        <v>4.0599999999999996</v>
      </c>
      <c r="G87" s="6">
        <f>VLOOKUP(A87,'[1]HAM (version 2 hr and week'!$A:$I,8,FALSE)</f>
        <v>13</v>
      </c>
      <c r="H87" s="6">
        <v>4</v>
      </c>
      <c r="I87" s="6">
        <f>VLOOKUP(A87,'[1]HAM (version 2 hr and week'!$A:$I,9,FALSE)</f>
        <v>1</v>
      </c>
      <c r="J87" s="6">
        <v>0</v>
      </c>
    </row>
    <row r="88" spans="1:10" ht="15" customHeight="1" x14ac:dyDescent="0.3">
      <c r="A88" s="3">
        <v>42494.583333333336</v>
      </c>
      <c r="B88" s="1">
        <v>60</v>
      </c>
      <c r="C88" s="1">
        <v>7</v>
      </c>
      <c r="D88" s="1">
        <v>5</v>
      </c>
      <c r="E88" s="1">
        <v>0.05</v>
      </c>
      <c r="F88" s="1">
        <v>17.579999999999998</v>
      </c>
      <c r="G88" s="6">
        <f>VLOOKUP(A88,'[1]HAM (version 2 hr and week'!$A:$I,8,FALSE)</f>
        <v>14</v>
      </c>
      <c r="H88" s="6">
        <v>4</v>
      </c>
      <c r="I88" s="6">
        <f>VLOOKUP(A88,'[1]HAM (version 2 hr and week'!$A:$I,9,FALSE)</f>
        <v>1</v>
      </c>
      <c r="J88" s="6">
        <v>1</v>
      </c>
    </row>
    <row r="89" spans="1:10" ht="15" customHeight="1" x14ac:dyDescent="0.3">
      <c r="A89" s="3">
        <v>42494.625</v>
      </c>
      <c r="B89" s="1">
        <v>65</v>
      </c>
      <c r="C89" s="1">
        <v>11</v>
      </c>
      <c r="D89" s="1">
        <v>7.5</v>
      </c>
      <c r="E89" s="1">
        <v>0.02</v>
      </c>
      <c r="F89" s="1">
        <v>0.78</v>
      </c>
      <c r="G89" s="6">
        <f>VLOOKUP(A89,'[1]HAM (version 2 hr and week'!$A:$I,8,FALSE)</f>
        <v>15</v>
      </c>
      <c r="H89" s="6">
        <v>4</v>
      </c>
      <c r="I89" s="6">
        <f>VLOOKUP(A89,'[1]HAM (version 2 hr and week'!$A:$I,9,FALSE)</f>
        <v>1</v>
      </c>
      <c r="J89" s="6">
        <v>1</v>
      </c>
    </row>
    <row r="90" spans="1:10" ht="15" customHeight="1" x14ac:dyDescent="0.3">
      <c r="A90" s="3">
        <v>42494.666666666664</v>
      </c>
      <c r="B90" s="1">
        <v>62</v>
      </c>
      <c r="C90" s="1">
        <v>10</v>
      </c>
      <c r="D90" s="1">
        <v>7.5</v>
      </c>
      <c r="E90" s="1">
        <v>0.03</v>
      </c>
      <c r="F90" s="1">
        <v>6.93</v>
      </c>
      <c r="G90" s="6">
        <f>VLOOKUP(A90,'[1]HAM (version 2 hr and week'!$A:$I,8,FALSE)</f>
        <v>16</v>
      </c>
      <c r="H90" s="6">
        <v>4</v>
      </c>
      <c r="I90" s="6">
        <f>VLOOKUP(A90,'[1]HAM (version 2 hr and week'!$A:$I,9,FALSE)</f>
        <v>1</v>
      </c>
      <c r="J90" s="6">
        <v>1</v>
      </c>
    </row>
    <row r="91" spans="1:10" ht="15" customHeight="1" x14ac:dyDescent="0.3">
      <c r="A91" s="3">
        <v>42494.708333333336</v>
      </c>
      <c r="B91" s="1">
        <v>65</v>
      </c>
      <c r="C91" s="1">
        <v>7</v>
      </c>
      <c r="D91" s="1">
        <v>6</v>
      </c>
      <c r="E91" s="1">
        <v>0.04</v>
      </c>
      <c r="F91" s="1">
        <v>2.42</v>
      </c>
      <c r="G91" s="6">
        <f>VLOOKUP(A91,'[1]HAM (version 2 hr and week'!$A:$I,8,FALSE)</f>
        <v>17</v>
      </c>
      <c r="H91" s="6">
        <v>4</v>
      </c>
      <c r="I91" s="6">
        <f>VLOOKUP(A91,'[1]HAM (version 2 hr and week'!$A:$I,9,FALSE)</f>
        <v>1</v>
      </c>
      <c r="J91" s="6">
        <v>1</v>
      </c>
    </row>
    <row r="92" spans="1:10" ht="15.75" customHeight="1" x14ac:dyDescent="0.3">
      <c r="A92" s="3">
        <v>42494.75</v>
      </c>
      <c r="B92" s="1">
        <v>69</v>
      </c>
      <c r="C92" s="1">
        <v>6</v>
      </c>
      <c r="D92" s="1">
        <v>8</v>
      </c>
      <c r="E92" s="1">
        <v>2.99</v>
      </c>
      <c r="F92" s="1">
        <v>3.77</v>
      </c>
      <c r="G92" s="6">
        <f>VLOOKUP(A92,'[1]HAM (version 2 hr and week'!$A:$I,8,FALSE)</f>
        <v>18</v>
      </c>
      <c r="H92" s="6">
        <v>4</v>
      </c>
      <c r="I92" s="6">
        <f>VLOOKUP(A92,'[1]HAM (version 2 hr and week'!$A:$I,9,FALSE)</f>
        <v>1</v>
      </c>
      <c r="J92" s="6">
        <v>1</v>
      </c>
    </row>
    <row r="93" spans="1:10" x14ac:dyDescent="0.3">
      <c r="A93" s="4">
        <v>42494.791666666664</v>
      </c>
      <c r="B93" s="1">
        <v>72</v>
      </c>
      <c r="C93" s="1">
        <v>7</v>
      </c>
      <c r="D93" s="1">
        <v>6</v>
      </c>
      <c r="E93" s="1">
        <v>2.86</v>
      </c>
      <c r="F93" s="1">
        <v>3.95</v>
      </c>
      <c r="G93" s="6">
        <f>VLOOKUP(A93,'[1]HAM (version 2 hr and week'!$A:$I,8,FALSE)</f>
        <v>19</v>
      </c>
      <c r="H93" s="6">
        <v>4</v>
      </c>
      <c r="I93" s="6">
        <f>VLOOKUP(A93,'[1]HAM (version 2 hr and week'!$A:$I,9,FALSE)</f>
        <v>1</v>
      </c>
      <c r="J93" s="6">
        <v>1</v>
      </c>
    </row>
    <row r="94" spans="1:10" ht="15" customHeight="1" x14ac:dyDescent="0.3">
      <c r="A94" s="3">
        <v>42494.833333333336</v>
      </c>
      <c r="B94" s="1">
        <v>74</v>
      </c>
      <c r="C94" s="1">
        <v>12</v>
      </c>
      <c r="D94" s="1">
        <v>5</v>
      </c>
      <c r="E94" s="1">
        <v>0.02</v>
      </c>
      <c r="F94" s="1">
        <v>3.89</v>
      </c>
      <c r="G94" s="6">
        <f>VLOOKUP(A94,'[1]HAM (version 2 hr and week'!$A:$I,8,FALSE)</f>
        <v>20</v>
      </c>
      <c r="H94" s="6">
        <v>4</v>
      </c>
      <c r="I94" s="6">
        <f>VLOOKUP(A94,'[1]HAM (version 2 hr and week'!$A:$I,9,FALSE)</f>
        <v>1</v>
      </c>
      <c r="J94" s="6">
        <v>1</v>
      </c>
    </row>
    <row r="95" spans="1:10" ht="15" customHeight="1" x14ac:dyDescent="0.3">
      <c r="A95" s="3">
        <v>42494.875</v>
      </c>
      <c r="B95" s="1">
        <v>73</v>
      </c>
      <c r="C95" s="1">
        <v>10</v>
      </c>
      <c r="D95" s="1">
        <v>3.5</v>
      </c>
      <c r="E95" s="1">
        <v>0.85</v>
      </c>
      <c r="F95" s="1">
        <v>4.32</v>
      </c>
      <c r="G95" s="6">
        <f>VLOOKUP(A95,'[1]HAM (version 2 hr and week'!$A:$I,8,FALSE)</f>
        <v>21</v>
      </c>
      <c r="H95" s="6">
        <v>4</v>
      </c>
      <c r="I95" s="6">
        <f>VLOOKUP(A95,'[1]HAM (version 2 hr and week'!$A:$I,9,FALSE)</f>
        <v>1</v>
      </c>
      <c r="J95" s="6">
        <v>1</v>
      </c>
    </row>
    <row r="96" spans="1:10" ht="15" customHeight="1" x14ac:dyDescent="0.3">
      <c r="A96" s="3">
        <v>42494.916666666664</v>
      </c>
      <c r="B96" s="1">
        <v>72</v>
      </c>
      <c r="C96" s="1">
        <v>8</v>
      </c>
      <c r="D96" s="1">
        <v>4.5</v>
      </c>
      <c r="E96" s="1">
        <v>0.03</v>
      </c>
      <c r="F96" s="1">
        <v>2.87</v>
      </c>
      <c r="G96" s="6">
        <f>VLOOKUP(A96,'[1]HAM (version 2 hr and week'!$A:$I,8,FALSE)</f>
        <v>22</v>
      </c>
      <c r="H96" s="6">
        <v>4</v>
      </c>
      <c r="I96" s="6">
        <f>VLOOKUP(A96,'[1]HAM (version 2 hr and week'!$A:$I,9,FALSE)</f>
        <v>1</v>
      </c>
      <c r="J96" s="6">
        <v>1</v>
      </c>
    </row>
    <row r="97" spans="1:10" ht="15" customHeight="1" x14ac:dyDescent="0.3">
      <c r="A97" s="3">
        <v>42494.958333333336</v>
      </c>
      <c r="B97" s="1">
        <v>63</v>
      </c>
      <c r="C97" s="1">
        <v>4</v>
      </c>
      <c r="D97" s="1">
        <v>3.5</v>
      </c>
      <c r="E97" s="1">
        <v>1.95</v>
      </c>
      <c r="F97" s="1">
        <v>3.29</v>
      </c>
      <c r="G97" s="6">
        <f>VLOOKUP(A97,'[1]HAM (version 2 hr and week'!$A:$I,8,FALSE)</f>
        <v>23</v>
      </c>
      <c r="H97" s="6">
        <v>4</v>
      </c>
      <c r="I97" s="6">
        <f>VLOOKUP(A97,'[1]HAM (version 2 hr and week'!$A:$I,9,FALSE)</f>
        <v>1</v>
      </c>
      <c r="J97" s="6">
        <v>1</v>
      </c>
    </row>
    <row r="98" spans="1:10" ht="15" customHeight="1" x14ac:dyDescent="0.3">
      <c r="A98" s="3">
        <v>42495</v>
      </c>
      <c r="B98" s="1">
        <v>54</v>
      </c>
      <c r="C98" s="1">
        <v>6</v>
      </c>
      <c r="D98" s="1">
        <v>4.5</v>
      </c>
      <c r="E98" s="1">
        <v>0.34</v>
      </c>
      <c r="F98" s="1">
        <v>3.47</v>
      </c>
      <c r="G98" s="6">
        <f>VLOOKUP(A98,'[1]HAM (version 2 hr and week'!$A:$I,8,FALSE)</f>
        <v>0</v>
      </c>
      <c r="H98" s="6">
        <v>5</v>
      </c>
      <c r="I98" s="6">
        <f>VLOOKUP(A98,'[1]HAM (version 2 hr and week'!$A:$I,9,FALSE)</f>
        <v>1</v>
      </c>
      <c r="J98" s="6">
        <v>1</v>
      </c>
    </row>
    <row r="99" spans="1:10" ht="15" customHeight="1" x14ac:dyDescent="0.3">
      <c r="A99" s="3">
        <v>42495.041666666664</v>
      </c>
      <c r="B99" s="1">
        <v>42</v>
      </c>
      <c r="C99" s="1">
        <v>4</v>
      </c>
      <c r="D99" s="1">
        <v>3.5</v>
      </c>
      <c r="E99" s="1">
        <v>0.17</v>
      </c>
      <c r="F99" s="1">
        <v>5.4</v>
      </c>
      <c r="G99" s="6">
        <f>VLOOKUP(A99,'[1]HAM (version 2 hr and week'!$A:$I,8,FALSE)</f>
        <v>1</v>
      </c>
      <c r="H99" s="6">
        <v>5</v>
      </c>
      <c r="I99" s="6">
        <f>VLOOKUP(A99,'[1]HAM (version 2 hr and week'!$A:$I,9,FALSE)</f>
        <v>1</v>
      </c>
      <c r="J99" s="6">
        <v>0</v>
      </c>
    </row>
    <row r="100" spans="1:10" ht="15" customHeight="1" x14ac:dyDescent="0.3">
      <c r="A100" s="3">
        <v>42495.083333333336</v>
      </c>
      <c r="B100" s="1">
        <v>36</v>
      </c>
      <c r="C100" s="1">
        <v>4</v>
      </c>
      <c r="D100" s="1">
        <v>3.5</v>
      </c>
      <c r="E100" s="1">
        <v>0.04</v>
      </c>
      <c r="F100" s="1">
        <v>1.35</v>
      </c>
      <c r="G100" s="6">
        <f>VLOOKUP(A100,'[1]HAM (version 2 hr and week'!$A:$I,8,FALSE)</f>
        <v>2</v>
      </c>
      <c r="H100" s="6">
        <v>5</v>
      </c>
      <c r="I100" s="6">
        <f>VLOOKUP(A100,'[1]HAM (version 2 hr and week'!$A:$I,9,FALSE)</f>
        <v>1</v>
      </c>
      <c r="J100" s="6">
        <v>0</v>
      </c>
    </row>
    <row r="101" spans="1:10" ht="15" customHeight="1" x14ac:dyDescent="0.3">
      <c r="A101" s="3">
        <v>42495.125</v>
      </c>
      <c r="B101" s="1">
        <v>36</v>
      </c>
      <c r="C101" s="1">
        <v>5</v>
      </c>
      <c r="D101" s="1">
        <v>3</v>
      </c>
      <c r="E101" s="1">
        <v>0.56000000000000005</v>
      </c>
      <c r="F101" s="1">
        <v>0.66</v>
      </c>
      <c r="G101" s="6">
        <f>VLOOKUP(A101,'[1]HAM (version 2 hr and week'!$A:$I,8,FALSE)</f>
        <v>3</v>
      </c>
      <c r="H101" s="6">
        <v>5</v>
      </c>
      <c r="I101" s="6">
        <f>VLOOKUP(A101,'[1]HAM (version 2 hr and week'!$A:$I,9,FALSE)</f>
        <v>1</v>
      </c>
      <c r="J101" s="6">
        <v>0</v>
      </c>
    </row>
    <row r="102" spans="1:10" ht="15" customHeight="1" x14ac:dyDescent="0.3">
      <c r="A102" s="3">
        <v>42495.166666666664</v>
      </c>
      <c r="B102" s="1">
        <v>29</v>
      </c>
      <c r="C102" s="1">
        <v>5</v>
      </c>
      <c r="D102" s="1">
        <v>3</v>
      </c>
      <c r="E102" s="1">
        <v>0.14000000000000001</v>
      </c>
      <c r="F102" s="1">
        <v>0</v>
      </c>
      <c r="G102" s="6">
        <f>VLOOKUP(A102,'[1]HAM (version 2 hr and week'!$A:$I,8,FALSE)</f>
        <v>4</v>
      </c>
      <c r="H102" s="6">
        <v>5</v>
      </c>
      <c r="I102" s="6">
        <f>VLOOKUP(A102,'[1]HAM (version 2 hr and week'!$A:$I,9,FALSE)</f>
        <v>1</v>
      </c>
      <c r="J102" s="6">
        <v>0</v>
      </c>
    </row>
    <row r="103" spans="1:10" ht="15" customHeight="1" x14ac:dyDescent="0.3">
      <c r="A103" s="3">
        <v>42495.208333333336</v>
      </c>
      <c r="B103" s="1">
        <v>27</v>
      </c>
      <c r="C103" s="1">
        <v>7</v>
      </c>
      <c r="D103" s="1">
        <v>3</v>
      </c>
      <c r="E103" s="1">
        <v>0.17</v>
      </c>
      <c r="F103" s="1">
        <v>0</v>
      </c>
      <c r="G103" s="6">
        <f>VLOOKUP(A103,'[1]HAM (version 2 hr and week'!$A:$I,8,FALSE)</f>
        <v>5</v>
      </c>
      <c r="H103" s="6">
        <v>5</v>
      </c>
      <c r="I103" s="6">
        <f>VLOOKUP(A103,'[1]HAM (version 2 hr and week'!$A:$I,9,FALSE)</f>
        <v>1</v>
      </c>
      <c r="J103" s="6">
        <v>0</v>
      </c>
    </row>
    <row r="104" spans="1:10" ht="15" customHeight="1" x14ac:dyDescent="0.3">
      <c r="A104" s="3">
        <v>42495.25</v>
      </c>
      <c r="B104" s="1">
        <v>29</v>
      </c>
      <c r="C104" s="1">
        <v>10</v>
      </c>
      <c r="D104" s="1">
        <v>3</v>
      </c>
      <c r="E104" s="1">
        <v>0.2</v>
      </c>
      <c r="F104" s="1">
        <v>0</v>
      </c>
      <c r="G104" s="6">
        <f>VLOOKUP(A104,'[1]HAM (version 2 hr and week'!$A:$I,8,FALSE)</f>
        <v>6</v>
      </c>
      <c r="H104" s="6">
        <v>5</v>
      </c>
      <c r="I104" s="6">
        <f>VLOOKUP(A104,'[1]HAM (version 2 hr and week'!$A:$I,9,FALSE)</f>
        <v>1</v>
      </c>
      <c r="J104" s="6">
        <v>0</v>
      </c>
    </row>
    <row r="105" spans="1:10" ht="15" customHeight="1" x14ac:dyDescent="0.3">
      <c r="A105" s="3">
        <v>42495.291666666664</v>
      </c>
      <c r="B105" s="1">
        <v>34</v>
      </c>
      <c r="C105" s="1">
        <v>10</v>
      </c>
      <c r="D105" s="1">
        <v>4.5</v>
      </c>
      <c r="E105" s="1">
        <v>0.27</v>
      </c>
      <c r="F105" s="1">
        <v>0</v>
      </c>
      <c r="G105" s="6">
        <f>VLOOKUP(A105,'[1]HAM (version 2 hr and week'!$A:$I,8,FALSE)</f>
        <v>7</v>
      </c>
      <c r="H105" s="6">
        <v>5</v>
      </c>
      <c r="I105" s="6">
        <f>VLOOKUP(A105,'[1]HAM (version 2 hr and week'!$A:$I,9,FALSE)</f>
        <v>1</v>
      </c>
      <c r="J105" s="6">
        <v>0</v>
      </c>
    </row>
    <row r="106" spans="1:10" ht="15" customHeight="1" x14ac:dyDescent="0.3">
      <c r="A106" s="3">
        <v>42495.333333333336</v>
      </c>
      <c r="B106" s="1">
        <v>35</v>
      </c>
      <c r="C106" s="1">
        <v>9</v>
      </c>
      <c r="D106" s="1">
        <v>4.5</v>
      </c>
      <c r="E106" s="1">
        <v>0.19</v>
      </c>
      <c r="F106" s="1">
        <v>1.63</v>
      </c>
      <c r="G106" s="6">
        <f>VLOOKUP(A106,'[1]HAM (version 2 hr and week'!$A:$I,8,FALSE)</f>
        <v>8</v>
      </c>
      <c r="H106" s="6">
        <v>5</v>
      </c>
      <c r="I106" s="6">
        <f>VLOOKUP(A106,'[1]HAM (version 2 hr and week'!$A:$I,9,FALSE)</f>
        <v>1</v>
      </c>
      <c r="J106" s="6">
        <v>0</v>
      </c>
    </row>
    <row r="107" spans="1:10" ht="15" customHeight="1" x14ac:dyDescent="0.3">
      <c r="A107" s="3">
        <v>42495.375</v>
      </c>
      <c r="B107" s="1">
        <v>47</v>
      </c>
      <c r="C107" s="1">
        <v>10</v>
      </c>
      <c r="D107" s="1">
        <v>7</v>
      </c>
      <c r="E107" s="1">
        <v>0.03</v>
      </c>
      <c r="F107" s="1">
        <v>0</v>
      </c>
      <c r="G107" s="6">
        <f>VLOOKUP(A107,'[1]HAM (version 2 hr and week'!$A:$I,8,FALSE)</f>
        <v>9</v>
      </c>
      <c r="H107" s="6">
        <v>5</v>
      </c>
      <c r="I107" s="6">
        <f>VLOOKUP(A107,'[1]HAM (version 2 hr and week'!$A:$I,9,FALSE)</f>
        <v>1</v>
      </c>
      <c r="J107" s="6">
        <v>0</v>
      </c>
    </row>
    <row r="108" spans="1:10" ht="15" customHeight="1" x14ac:dyDescent="0.3">
      <c r="A108" s="3">
        <v>42495.416666666664</v>
      </c>
      <c r="B108" s="1">
        <v>48</v>
      </c>
      <c r="C108" s="1">
        <v>11</v>
      </c>
      <c r="D108" s="1">
        <v>7</v>
      </c>
      <c r="E108" s="1">
        <v>0.56000000000000005</v>
      </c>
      <c r="F108" s="1">
        <v>7.01</v>
      </c>
      <c r="G108" s="6">
        <f>VLOOKUP(A108,'[1]HAM (version 2 hr and week'!$A:$I,8,FALSE)</f>
        <v>10</v>
      </c>
      <c r="H108" s="6">
        <v>5</v>
      </c>
      <c r="I108" s="6">
        <f>VLOOKUP(A108,'[1]HAM (version 2 hr and week'!$A:$I,9,FALSE)</f>
        <v>1</v>
      </c>
      <c r="J108" s="6">
        <v>0</v>
      </c>
    </row>
    <row r="109" spans="1:10" ht="15" customHeight="1" x14ac:dyDescent="0.3">
      <c r="A109" s="3">
        <v>42495.458333333336</v>
      </c>
      <c r="B109" s="1">
        <v>60</v>
      </c>
      <c r="C109" s="1">
        <v>13</v>
      </c>
      <c r="D109" s="1">
        <v>8.5</v>
      </c>
      <c r="E109" s="1">
        <v>0.03</v>
      </c>
      <c r="F109" s="1">
        <v>0</v>
      </c>
      <c r="G109" s="6">
        <f>VLOOKUP(A109,'[1]HAM (version 2 hr and week'!$A:$I,8,FALSE)</f>
        <v>11</v>
      </c>
      <c r="H109" s="6">
        <v>5</v>
      </c>
      <c r="I109" s="6">
        <f>VLOOKUP(A109,'[1]HAM (version 2 hr and week'!$A:$I,9,FALSE)</f>
        <v>1</v>
      </c>
      <c r="J109" s="6">
        <v>1</v>
      </c>
    </row>
    <row r="110" spans="1:10" ht="15" customHeight="1" x14ac:dyDescent="0.3">
      <c r="A110" s="3">
        <v>42495.5</v>
      </c>
      <c r="B110" s="1">
        <v>66</v>
      </c>
      <c r="C110" s="1">
        <v>15</v>
      </c>
      <c r="D110" s="1">
        <v>9</v>
      </c>
      <c r="E110" s="1">
        <v>0.03</v>
      </c>
      <c r="F110" s="1">
        <v>2.67</v>
      </c>
      <c r="G110" s="6">
        <f>VLOOKUP(A110,'[1]HAM (version 2 hr and week'!$A:$I,8,FALSE)</f>
        <v>12</v>
      </c>
      <c r="H110" s="6">
        <v>5</v>
      </c>
      <c r="I110" s="6">
        <f>VLOOKUP(A110,'[1]HAM (version 2 hr and week'!$A:$I,9,FALSE)</f>
        <v>1</v>
      </c>
      <c r="J110" s="6">
        <v>1</v>
      </c>
    </row>
    <row r="111" spans="1:10" ht="15.75" customHeight="1" x14ac:dyDescent="0.3">
      <c r="A111" s="3">
        <v>42495.541666666664</v>
      </c>
      <c r="B111" s="1">
        <v>67</v>
      </c>
      <c r="C111" s="1">
        <v>18</v>
      </c>
      <c r="D111" s="1">
        <v>9</v>
      </c>
      <c r="E111" s="1">
        <v>1.46</v>
      </c>
      <c r="F111" s="1">
        <v>3.03</v>
      </c>
      <c r="G111" s="6">
        <f>VLOOKUP(A111,'[1]HAM (version 2 hr and week'!$A:$I,8,FALSE)</f>
        <v>13</v>
      </c>
      <c r="H111" s="6">
        <v>5</v>
      </c>
      <c r="I111" s="6">
        <f>VLOOKUP(A111,'[1]HAM (version 2 hr and week'!$A:$I,9,FALSE)</f>
        <v>1</v>
      </c>
      <c r="J111" s="6">
        <v>1</v>
      </c>
    </row>
    <row r="112" spans="1:10" x14ac:dyDescent="0.3">
      <c r="A112" s="4">
        <v>42495.583333333336</v>
      </c>
      <c r="B112" s="1">
        <v>62</v>
      </c>
      <c r="C112" s="1">
        <v>13</v>
      </c>
      <c r="D112" s="1">
        <v>9.5</v>
      </c>
      <c r="E112" s="1">
        <v>0.02</v>
      </c>
      <c r="F112" s="1">
        <v>15.36</v>
      </c>
      <c r="G112" s="6">
        <f>VLOOKUP(A112,'[1]HAM (version 2 hr and week'!$A:$I,8,FALSE)</f>
        <v>14</v>
      </c>
      <c r="H112" s="6">
        <v>5</v>
      </c>
      <c r="I112" s="6">
        <f>VLOOKUP(A112,'[1]HAM (version 2 hr and week'!$A:$I,9,FALSE)</f>
        <v>1</v>
      </c>
      <c r="J112" s="6">
        <v>1</v>
      </c>
    </row>
    <row r="113" spans="1:10" ht="15" customHeight="1" x14ac:dyDescent="0.3">
      <c r="A113" s="3">
        <v>42495.625</v>
      </c>
      <c r="B113" s="1">
        <v>61</v>
      </c>
      <c r="C113" s="1">
        <v>11</v>
      </c>
      <c r="D113" s="1">
        <v>8</v>
      </c>
      <c r="E113" s="1">
        <v>0.33</v>
      </c>
      <c r="F113" s="1">
        <v>15.34</v>
      </c>
      <c r="G113" s="6">
        <f>VLOOKUP(A113,'[1]HAM (version 2 hr and week'!$A:$I,8,FALSE)</f>
        <v>15</v>
      </c>
      <c r="H113" s="6">
        <v>5</v>
      </c>
      <c r="I113" s="6">
        <f>VLOOKUP(A113,'[1]HAM (version 2 hr and week'!$A:$I,9,FALSE)</f>
        <v>1</v>
      </c>
      <c r="J113" s="6">
        <v>1</v>
      </c>
    </row>
    <row r="114" spans="1:10" ht="15" customHeight="1" x14ac:dyDescent="0.3">
      <c r="A114" s="3">
        <v>42495.666666666664</v>
      </c>
      <c r="B114" s="1">
        <v>72</v>
      </c>
      <c r="C114" s="1">
        <v>11</v>
      </c>
      <c r="D114" s="1">
        <v>6</v>
      </c>
      <c r="E114" s="1">
        <v>3.64</v>
      </c>
      <c r="F114" s="1">
        <v>20.52</v>
      </c>
      <c r="G114" s="6">
        <f>VLOOKUP(A114,'[1]HAM (version 2 hr and week'!$A:$I,8,FALSE)</f>
        <v>16</v>
      </c>
      <c r="H114" s="6">
        <v>5</v>
      </c>
      <c r="I114" s="6">
        <f>VLOOKUP(A114,'[1]HAM (version 2 hr and week'!$A:$I,9,FALSE)</f>
        <v>1</v>
      </c>
      <c r="J114" s="6">
        <v>1</v>
      </c>
    </row>
    <row r="115" spans="1:10" ht="15" customHeight="1" x14ac:dyDescent="0.3">
      <c r="A115" s="3">
        <v>42495.708333333336</v>
      </c>
      <c r="B115" s="1">
        <v>68</v>
      </c>
      <c r="C115" s="1">
        <v>9</v>
      </c>
      <c r="D115" s="1">
        <v>6</v>
      </c>
      <c r="E115" s="1">
        <v>0.02</v>
      </c>
      <c r="F115" s="1">
        <v>6.11</v>
      </c>
      <c r="G115" s="6">
        <f>VLOOKUP(A115,'[1]HAM (version 2 hr and week'!$A:$I,8,FALSE)</f>
        <v>17</v>
      </c>
      <c r="H115" s="6">
        <v>5</v>
      </c>
      <c r="I115" s="6">
        <f>VLOOKUP(A115,'[1]HAM (version 2 hr and week'!$A:$I,9,FALSE)</f>
        <v>1</v>
      </c>
      <c r="J115" s="6">
        <v>1</v>
      </c>
    </row>
    <row r="116" spans="1:10" ht="15" customHeight="1" x14ac:dyDescent="0.3">
      <c r="A116" s="3">
        <v>42495.75</v>
      </c>
      <c r="B116" s="1">
        <v>69</v>
      </c>
      <c r="C116" s="1">
        <v>14</v>
      </c>
      <c r="D116" s="1">
        <v>5</v>
      </c>
      <c r="E116" s="1">
        <v>0.02</v>
      </c>
      <c r="F116" s="1">
        <v>5.86</v>
      </c>
      <c r="G116" s="6">
        <f>VLOOKUP(A116,'[1]HAM (version 2 hr and week'!$A:$I,8,FALSE)</f>
        <v>18</v>
      </c>
      <c r="H116" s="6">
        <v>5</v>
      </c>
      <c r="I116" s="6">
        <f>VLOOKUP(A116,'[1]HAM (version 2 hr and week'!$A:$I,9,FALSE)</f>
        <v>1</v>
      </c>
      <c r="J116" s="6">
        <v>1</v>
      </c>
    </row>
    <row r="117" spans="1:10" ht="15" customHeight="1" x14ac:dyDescent="0.3">
      <c r="A117" s="3">
        <v>42495.791666666664</v>
      </c>
      <c r="B117" s="1">
        <v>69</v>
      </c>
      <c r="C117" s="1">
        <v>11</v>
      </c>
      <c r="D117" s="1">
        <v>3.5</v>
      </c>
      <c r="E117" s="1">
        <v>3.33</v>
      </c>
      <c r="F117" s="1">
        <v>16.57</v>
      </c>
      <c r="G117" s="6">
        <f>VLOOKUP(A117,'[1]HAM (version 2 hr and week'!$A:$I,8,FALSE)</f>
        <v>19</v>
      </c>
      <c r="H117" s="6">
        <v>5</v>
      </c>
      <c r="I117" s="6">
        <f>VLOOKUP(A117,'[1]HAM (version 2 hr and week'!$A:$I,9,FALSE)</f>
        <v>1</v>
      </c>
      <c r="J117" s="6">
        <v>0</v>
      </c>
    </row>
    <row r="118" spans="1:10" ht="15" customHeight="1" x14ac:dyDescent="0.3">
      <c r="A118" s="3">
        <v>42495.833333333336</v>
      </c>
      <c r="B118" s="1">
        <v>63</v>
      </c>
      <c r="C118" s="1">
        <v>8</v>
      </c>
      <c r="D118" s="1">
        <v>2.5</v>
      </c>
      <c r="E118" s="1">
        <v>0.64</v>
      </c>
      <c r="F118" s="1">
        <v>4.04</v>
      </c>
      <c r="G118" s="6">
        <f>VLOOKUP(A118,'[1]HAM (version 2 hr and week'!$A:$I,8,FALSE)</f>
        <v>20</v>
      </c>
      <c r="H118" s="6">
        <v>5</v>
      </c>
      <c r="I118" s="6">
        <f>VLOOKUP(A118,'[1]HAM (version 2 hr and week'!$A:$I,9,FALSE)</f>
        <v>1</v>
      </c>
      <c r="J118" s="6">
        <v>0</v>
      </c>
    </row>
    <row r="119" spans="1:10" ht="15" customHeight="1" x14ac:dyDescent="0.3">
      <c r="A119" s="3">
        <v>42495.875</v>
      </c>
      <c r="B119" s="1">
        <v>57</v>
      </c>
      <c r="C119" s="1">
        <v>8</v>
      </c>
      <c r="D119" s="1">
        <v>3</v>
      </c>
      <c r="E119" s="1">
        <v>0.85</v>
      </c>
      <c r="F119" s="1">
        <v>1.79</v>
      </c>
      <c r="G119" s="6">
        <f>VLOOKUP(A119,'[1]HAM (version 2 hr and week'!$A:$I,8,FALSE)</f>
        <v>21</v>
      </c>
      <c r="H119" s="6">
        <v>5</v>
      </c>
      <c r="I119" s="6">
        <f>VLOOKUP(A119,'[1]HAM (version 2 hr and week'!$A:$I,9,FALSE)</f>
        <v>1</v>
      </c>
      <c r="J119" s="6">
        <v>0</v>
      </c>
    </row>
    <row r="120" spans="1:10" ht="15" customHeight="1" x14ac:dyDescent="0.3">
      <c r="A120" s="3">
        <v>42495.916666666664</v>
      </c>
      <c r="B120" s="1">
        <v>49</v>
      </c>
      <c r="C120" s="1">
        <v>6</v>
      </c>
      <c r="D120" s="1">
        <v>4</v>
      </c>
      <c r="E120" s="1">
        <v>0.22</v>
      </c>
      <c r="F120" s="1">
        <v>3.87</v>
      </c>
      <c r="G120" s="6">
        <f>VLOOKUP(A120,'[1]HAM (version 2 hr and week'!$A:$I,8,FALSE)</f>
        <v>22</v>
      </c>
      <c r="H120" s="6">
        <v>5</v>
      </c>
      <c r="I120" s="6">
        <f>VLOOKUP(A120,'[1]HAM (version 2 hr and week'!$A:$I,9,FALSE)</f>
        <v>1</v>
      </c>
      <c r="J120" s="6">
        <v>0</v>
      </c>
    </row>
    <row r="121" spans="1:10" ht="15" customHeight="1" x14ac:dyDescent="0.3">
      <c r="A121" s="3">
        <v>42495.958333333336</v>
      </c>
      <c r="B121" s="1">
        <v>38</v>
      </c>
      <c r="C121" s="1">
        <v>4</v>
      </c>
      <c r="D121" s="1">
        <v>2.5</v>
      </c>
      <c r="E121" s="1">
        <v>0.04</v>
      </c>
      <c r="F121" s="1">
        <v>5.15</v>
      </c>
      <c r="G121" s="6">
        <f>VLOOKUP(A121,'[1]HAM (version 2 hr and week'!$A:$I,8,FALSE)</f>
        <v>23</v>
      </c>
      <c r="H121" s="6">
        <v>5</v>
      </c>
      <c r="I121" s="6">
        <f>VLOOKUP(A121,'[1]HAM (version 2 hr and week'!$A:$I,9,FALSE)</f>
        <v>1</v>
      </c>
      <c r="J121" s="6">
        <v>0</v>
      </c>
    </row>
    <row r="122" spans="1:10" ht="15" customHeight="1" x14ac:dyDescent="0.3">
      <c r="A122" s="3">
        <v>42496</v>
      </c>
      <c r="B122" s="1">
        <v>37</v>
      </c>
      <c r="C122" s="1">
        <v>3</v>
      </c>
      <c r="D122" s="1">
        <v>2.5</v>
      </c>
      <c r="E122" s="1">
        <v>0.04</v>
      </c>
      <c r="F122" s="1">
        <v>2.4900000000000002</v>
      </c>
      <c r="G122" s="6">
        <f>VLOOKUP(A122,'[1]HAM (version 2 hr and week'!$A:$I,8,FALSE)</f>
        <v>0</v>
      </c>
      <c r="H122" s="6">
        <v>6</v>
      </c>
      <c r="I122" s="6">
        <f>VLOOKUP(A122,'[1]HAM (version 2 hr and week'!$A:$I,9,FALSE)</f>
        <v>1</v>
      </c>
      <c r="J122" s="6">
        <v>0</v>
      </c>
    </row>
    <row r="123" spans="1:10" ht="15" customHeight="1" x14ac:dyDescent="0.3">
      <c r="A123" s="3">
        <v>42496.041666666664</v>
      </c>
      <c r="B123" s="1">
        <v>41</v>
      </c>
      <c r="C123" s="1">
        <v>5</v>
      </c>
      <c r="D123" s="1">
        <v>3.5</v>
      </c>
      <c r="E123" s="1">
        <v>0.03</v>
      </c>
      <c r="F123" s="1">
        <v>1.33</v>
      </c>
      <c r="G123" s="6">
        <f>VLOOKUP(A123,'[1]HAM (version 2 hr and week'!$A:$I,8,FALSE)</f>
        <v>1</v>
      </c>
      <c r="H123" s="6">
        <v>6</v>
      </c>
      <c r="I123" s="6">
        <f>VLOOKUP(A123,'[1]HAM (version 2 hr and week'!$A:$I,9,FALSE)</f>
        <v>1</v>
      </c>
      <c r="J123" s="6">
        <v>0</v>
      </c>
    </row>
    <row r="124" spans="1:10" ht="15" customHeight="1" x14ac:dyDescent="0.3">
      <c r="A124" s="3">
        <v>42496.083333333336</v>
      </c>
      <c r="B124" s="1">
        <v>39</v>
      </c>
      <c r="C124" s="1">
        <v>6</v>
      </c>
      <c r="D124" s="1">
        <v>4</v>
      </c>
      <c r="E124" s="1">
        <v>0.06</v>
      </c>
      <c r="F124" s="1">
        <v>1.65</v>
      </c>
      <c r="G124" s="6">
        <f>VLOOKUP(A124,'[1]HAM (version 2 hr and week'!$A:$I,8,FALSE)</f>
        <v>2</v>
      </c>
      <c r="H124" s="6">
        <v>6</v>
      </c>
      <c r="I124" s="6">
        <f>VLOOKUP(A124,'[1]HAM (version 2 hr and week'!$A:$I,9,FALSE)</f>
        <v>1</v>
      </c>
      <c r="J124" s="6">
        <v>0</v>
      </c>
    </row>
    <row r="125" spans="1:10" ht="15" customHeight="1" x14ac:dyDescent="0.3">
      <c r="A125" s="3">
        <v>42496.125</v>
      </c>
      <c r="B125" s="1">
        <v>38</v>
      </c>
      <c r="C125" s="1">
        <v>6</v>
      </c>
      <c r="D125" s="1">
        <v>3</v>
      </c>
      <c r="E125" s="1">
        <v>0.41</v>
      </c>
      <c r="F125" s="1">
        <v>0.78</v>
      </c>
      <c r="G125" s="6">
        <f>VLOOKUP(A125,'[1]HAM (version 2 hr and week'!$A:$I,8,FALSE)</f>
        <v>3</v>
      </c>
      <c r="H125" s="6">
        <v>6</v>
      </c>
      <c r="I125" s="6">
        <f>VLOOKUP(A125,'[1]HAM (version 2 hr and week'!$A:$I,9,FALSE)</f>
        <v>1</v>
      </c>
      <c r="J125" s="6">
        <v>0</v>
      </c>
    </row>
    <row r="126" spans="1:10" ht="15" customHeight="1" x14ac:dyDescent="0.3">
      <c r="A126" s="3">
        <v>42496.166666666664</v>
      </c>
      <c r="B126" s="1">
        <v>38</v>
      </c>
      <c r="C126" s="1">
        <v>5</v>
      </c>
      <c r="D126" s="1">
        <v>2.5</v>
      </c>
      <c r="E126" s="1">
        <v>0.04</v>
      </c>
      <c r="F126" s="1">
        <v>2.84</v>
      </c>
      <c r="G126" s="6">
        <f>VLOOKUP(A126,'[1]HAM (version 2 hr and week'!$A:$I,8,FALSE)</f>
        <v>4</v>
      </c>
      <c r="H126" s="6">
        <v>6</v>
      </c>
      <c r="I126" s="6">
        <f>VLOOKUP(A126,'[1]HAM (version 2 hr and week'!$A:$I,9,FALSE)</f>
        <v>1</v>
      </c>
      <c r="J126" s="6">
        <v>0</v>
      </c>
    </row>
    <row r="127" spans="1:10" ht="15" customHeight="1" x14ac:dyDescent="0.3">
      <c r="A127" s="3">
        <v>42496.208333333336</v>
      </c>
      <c r="B127" s="1">
        <v>40</v>
      </c>
      <c r="C127" s="1">
        <v>6</v>
      </c>
      <c r="D127" s="1">
        <v>6</v>
      </c>
      <c r="E127" s="1">
        <v>0.06</v>
      </c>
      <c r="F127" s="1">
        <v>1.1200000000000001</v>
      </c>
      <c r="G127" s="6">
        <f>VLOOKUP(A127,'[1]HAM (version 2 hr and week'!$A:$I,8,FALSE)</f>
        <v>5</v>
      </c>
      <c r="H127" s="6">
        <v>6</v>
      </c>
      <c r="I127" s="6">
        <f>VLOOKUP(A127,'[1]HAM (version 2 hr and week'!$A:$I,9,FALSE)</f>
        <v>1</v>
      </c>
      <c r="J127" s="6">
        <v>0</v>
      </c>
    </row>
    <row r="128" spans="1:10" ht="15" customHeight="1" x14ac:dyDescent="0.3">
      <c r="A128" s="3">
        <v>42496.25</v>
      </c>
      <c r="B128" s="1">
        <v>42</v>
      </c>
      <c r="C128" s="1">
        <v>8</v>
      </c>
      <c r="D128" s="1">
        <v>6</v>
      </c>
      <c r="E128" s="1">
        <v>0.02</v>
      </c>
      <c r="F128" s="1">
        <v>0.69</v>
      </c>
      <c r="G128" s="6">
        <f>VLOOKUP(A128,'[1]HAM (version 2 hr and week'!$A:$I,8,FALSE)</f>
        <v>6</v>
      </c>
      <c r="H128" s="6">
        <v>6</v>
      </c>
      <c r="I128" s="6">
        <f>VLOOKUP(A128,'[1]HAM (version 2 hr and week'!$A:$I,9,FALSE)</f>
        <v>1</v>
      </c>
      <c r="J128" s="6">
        <v>0</v>
      </c>
    </row>
    <row r="129" spans="1:10" ht="15" customHeight="1" x14ac:dyDescent="0.3">
      <c r="A129" s="3">
        <v>42496.291666666664</v>
      </c>
      <c r="B129" s="1">
        <v>43</v>
      </c>
      <c r="C129" s="1">
        <v>8</v>
      </c>
      <c r="D129" s="1">
        <v>7</v>
      </c>
      <c r="E129" s="1">
        <v>0.02</v>
      </c>
      <c r="F129" s="1">
        <v>5.62</v>
      </c>
      <c r="G129" s="6">
        <f>VLOOKUP(A129,'[1]HAM (version 2 hr and week'!$A:$I,8,FALSE)</f>
        <v>7</v>
      </c>
      <c r="H129" s="6">
        <v>6</v>
      </c>
      <c r="I129" s="6">
        <f>VLOOKUP(A129,'[1]HAM (version 2 hr and week'!$A:$I,9,FALSE)</f>
        <v>1</v>
      </c>
      <c r="J129" s="6">
        <v>0</v>
      </c>
    </row>
    <row r="130" spans="1:10" ht="15" customHeight="1" x14ac:dyDescent="0.3">
      <c r="A130" s="3">
        <v>42496.333333333336</v>
      </c>
      <c r="B130" s="1">
        <v>55</v>
      </c>
      <c r="C130" s="1">
        <v>10</v>
      </c>
      <c r="D130" s="1">
        <v>9</v>
      </c>
      <c r="E130" s="1">
        <v>0.66</v>
      </c>
      <c r="F130" s="1">
        <v>1.6</v>
      </c>
      <c r="G130" s="6">
        <f>VLOOKUP(A130,'[1]HAM (version 2 hr and week'!$A:$I,8,FALSE)</f>
        <v>8</v>
      </c>
      <c r="H130" s="6">
        <v>6</v>
      </c>
      <c r="I130" s="6">
        <f>VLOOKUP(A130,'[1]HAM (version 2 hr and week'!$A:$I,9,FALSE)</f>
        <v>1</v>
      </c>
      <c r="J130" s="6">
        <v>1</v>
      </c>
    </row>
    <row r="131" spans="1:10" ht="15" customHeight="1" x14ac:dyDescent="0.3">
      <c r="A131" s="3">
        <v>42496.375</v>
      </c>
      <c r="B131" s="1">
        <v>61</v>
      </c>
      <c r="C131" s="1">
        <v>14</v>
      </c>
      <c r="D131" s="1">
        <v>8</v>
      </c>
      <c r="E131" s="1">
        <v>0.01</v>
      </c>
      <c r="F131" s="1">
        <v>0</v>
      </c>
      <c r="G131" s="6">
        <f>VLOOKUP(A131,'[1]HAM (version 2 hr and week'!$A:$I,8,FALSE)</f>
        <v>9</v>
      </c>
      <c r="H131" s="6">
        <v>6</v>
      </c>
      <c r="I131" s="6">
        <f>VLOOKUP(A131,'[1]HAM (version 2 hr and week'!$A:$I,9,FALSE)</f>
        <v>1</v>
      </c>
      <c r="J131" s="6">
        <v>1</v>
      </c>
    </row>
    <row r="132" spans="1:10" ht="15" customHeight="1" x14ac:dyDescent="0.3">
      <c r="A132" s="3">
        <v>42496.416666666664</v>
      </c>
      <c r="B132" s="1">
        <v>67</v>
      </c>
      <c r="C132" s="1">
        <v>14</v>
      </c>
      <c r="D132" s="1">
        <v>8</v>
      </c>
      <c r="E132" s="1">
        <v>0.16</v>
      </c>
      <c r="F132" s="1">
        <v>2.75</v>
      </c>
      <c r="G132" s="6">
        <f>VLOOKUP(A132,'[1]HAM (version 2 hr and week'!$A:$I,8,FALSE)</f>
        <v>10</v>
      </c>
      <c r="H132" s="6">
        <v>6</v>
      </c>
      <c r="I132" s="6">
        <f>VLOOKUP(A132,'[1]HAM (version 2 hr and week'!$A:$I,9,FALSE)</f>
        <v>1</v>
      </c>
      <c r="J132" s="6">
        <v>1</v>
      </c>
    </row>
    <row r="133" spans="1:10" ht="15.75" customHeight="1" x14ac:dyDescent="0.3">
      <c r="A133" s="3">
        <v>42496.458333333336</v>
      </c>
      <c r="B133" s="1">
        <v>78</v>
      </c>
      <c r="C133" s="1">
        <v>19</v>
      </c>
      <c r="D133" s="1">
        <v>9</v>
      </c>
      <c r="E133" s="1">
        <v>2.08</v>
      </c>
      <c r="F133" s="1">
        <v>0</v>
      </c>
      <c r="G133" s="6">
        <f>VLOOKUP(A133,'[1]HAM (version 2 hr and week'!$A:$I,8,FALSE)</f>
        <v>11</v>
      </c>
      <c r="H133" s="6">
        <v>6</v>
      </c>
      <c r="I133" s="6">
        <f>VLOOKUP(A133,'[1]HAM (version 2 hr and week'!$A:$I,9,FALSE)</f>
        <v>1</v>
      </c>
      <c r="J133" s="6">
        <v>1</v>
      </c>
    </row>
    <row r="134" spans="1:10" x14ac:dyDescent="0.3">
      <c r="A134" s="4">
        <v>42496.5</v>
      </c>
      <c r="B134" s="1">
        <v>92</v>
      </c>
      <c r="C134" s="1">
        <v>20</v>
      </c>
      <c r="D134" s="1">
        <v>11.5</v>
      </c>
      <c r="E134" s="1">
        <v>0.54</v>
      </c>
      <c r="F134" s="1">
        <v>0</v>
      </c>
      <c r="G134" s="6">
        <f>VLOOKUP(A134,'[1]HAM (version 2 hr and week'!$A:$I,8,FALSE)</f>
        <v>12</v>
      </c>
      <c r="H134" s="6">
        <v>6</v>
      </c>
      <c r="I134" s="6">
        <f>VLOOKUP(A134,'[1]HAM (version 2 hr and week'!$A:$I,9,FALSE)</f>
        <v>1</v>
      </c>
      <c r="J134" s="6">
        <v>1</v>
      </c>
    </row>
    <row r="135" spans="1:10" x14ac:dyDescent="0.3">
      <c r="A135" s="4">
        <v>42496.541666666664</v>
      </c>
      <c r="B135" s="1">
        <v>93</v>
      </c>
      <c r="C135" s="1">
        <v>16</v>
      </c>
      <c r="D135" s="1">
        <v>12.5</v>
      </c>
      <c r="E135" s="1">
        <v>0.37</v>
      </c>
      <c r="F135" s="1">
        <v>6.61</v>
      </c>
      <c r="G135" s="6">
        <f>VLOOKUP(A135,'[1]HAM (version 2 hr and week'!$A:$I,8,FALSE)</f>
        <v>13</v>
      </c>
      <c r="H135" s="6">
        <v>6</v>
      </c>
      <c r="I135" s="6">
        <f>VLOOKUP(A135,'[1]HAM (version 2 hr and week'!$A:$I,9,FALSE)</f>
        <v>1</v>
      </c>
      <c r="J135" s="6">
        <v>1</v>
      </c>
    </row>
    <row r="136" spans="1:10" x14ac:dyDescent="0.3">
      <c r="A136" s="4">
        <v>42496.583333333336</v>
      </c>
      <c r="B136" s="1">
        <v>90</v>
      </c>
      <c r="C136" s="1">
        <v>13</v>
      </c>
      <c r="D136" s="1">
        <v>8.5</v>
      </c>
      <c r="E136" s="1">
        <v>3.17</v>
      </c>
      <c r="F136" s="1">
        <v>14.54</v>
      </c>
      <c r="G136" s="6">
        <f>VLOOKUP(A136,'[1]HAM (version 2 hr and week'!$A:$I,8,FALSE)</f>
        <v>14</v>
      </c>
      <c r="H136" s="6">
        <v>6</v>
      </c>
      <c r="I136" s="6">
        <f>VLOOKUP(A136,'[1]HAM (version 2 hr and week'!$A:$I,9,FALSE)</f>
        <v>1</v>
      </c>
      <c r="J136" s="6">
        <v>1</v>
      </c>
    </row>
    <row r="137" spans="1:10" x14ac:dyDescent="0.3">
      <c r="A137" s="4">
        <v>42496.625</v>
      </c>
      <c r="B137" s="1">
        <v>83</v>
      </c>
      <c r="C137" s="1">
        <v>13</v>
      </c>
      <c r="D137" s="1">
        <v>8.5</v>
      </c>
      <c r="E137" s="1">
        <v>0.88</v>
      </c>
      <c r="F137" s="1">
        <v>6.38</v>
      </c>
      <c r="G137" s="6">
        <f>VLOOKUP(A137,'[1]HAM (version 2 hr and week'!$A:$I,8,FALSE)</f>
        <v>15</v>
      </c>
      <c r="H137" s="6">
        <v>6</v>
      </c>
      <c r="I137" s="6">
        <f>VLOOKUP(A137,'[1]HAM (version 2 hr and week'!$A:$I,9,FALSE)</f>
        <v>1</v>
      </c>
      <c r="J137" s="6">
        <v>1</v>
      </c>
    </row>
    <row r="138" spans="1:10" x14ac:dyDescent="0.3">
      <c r="A138" s="4">
        <v>42496.666666666664</v>
      </c>
      <c r="B138" s="1">
        <v>85</v>
      </c>
      <c r="C138" s="1">
        <v>11</v>
      </c>
      <c r="D138" s="1">
        <v>7.5</v>
      </c>
      <c r="E138" s="1">
        <v>0.01</v>
      </c>
      <c r="F138" s="1">
        <v>9.5399999999999991</v>
      </c>
      <c r="G138" s="6">
        <f>VLOOKUP(A138,'[1]HAM (version 2 hr and week'!$A:$I,8,FALSE)</f>
        <v>16</v>
      </c>
      <c r="H138" s="6">
        <v>6</v>
      </c>
      <c r="I138" s="6">
        <f>VLOOKUP(A138,'[1]HAM (version 2 hr and week'!$A:$I,9,FALSE)</f>
        <v>1</v>
      </c>
      <c r="J138" s="6">
        <v>1</v>
      </c>
    </row>
    <row r="139" spans="1:10" x14ac:dyDescent="0.3">
      <c r="A139" s="4">
        <v>42496.708333333336</v>
      </c>
      <c r="B139" s="1">
        <v>86</v>
      </c>
      <c r="C139" s="1">
        <v>11</v>
      </c>
      <c r="D139" s="1">
        <v>8</v>
      </c>
      <c r="E139" s="1">
        <v>0.04</v>
      </c>
      <c r="F139" s="1">
        <v>12.51</v>
      </c>
      <c r="G139" s="6">
        <f>VLOOKUP(A139,'[1]HAM (version 2 hr and week'!$A:$I,8,FALSE)</f>
        <v>17</v>
      </c>
      <c r="H139" s="6">
        <v>6</v>
      </c>
      <c r="I139" s="6">
        <f>VLOOKUP(A139,'[1]HAM (version 2 hr and week'!$A:$I,9,FALSE)</f>
        <v>1</v>
      </c>
      <c r="J139" s="6">
        <v>1</v>
      </c>
    </row>
    <row r="140" spans="1:10" x14ac:dyDescent="0.3">
      <c r="A140" s="4">
        <v>42496.75</v>
      </c>
      <c r="B140" s="1">
        <v>84</v>
      </c>
      <c r="C140" s="1">
        <v>9</v>
      </c>
      <c r="D140" s="1">
        <v>11</v>
      </c>
      <c r="E140" s="1">
        <v>0.92</v>
      </c>
      <c r="F140" s="1">
        <v>2.58</v>
      </c>
      <c r="G140" s="6">
        <f>VLOOKUP(A140,'[1]HAM (version 2 hr and week'!$A:$I,8,FALSE)</f>
        <v>18</v>
      </c>
      <c r="H140" s="6">
        <v>6</v>
      </c>
      <c r="I140" s="6">
        <f>VLOOKUP(A140,'[1]HAM (version 2 hr and week'!$A:$I,9,FALSE)</f>
        <v>1</v>
      </c>
      <c r="J140" s="6">
        <v>1</v>
      </c>
    </row>
    <row r="141" spans="1:10" x14ac:dyDescent="0.3">
      <c r="A141" s="4">
        <v>42496.791666666664</v>
      </c>
      <c r="B141" s="1">
        <v>81</v>
      </c>
      <c r="C141" s="1">
        <v>9</v>
      </c>
      <c r="D141" s="1">
        <v>9</v>
      </c>
      <c r="E141" s="1">
        <v>6.32</v>
      </c>
      <c r="F141" s="1">
        <v>9.3699999999999992</v>
      </c>
      <c r="G141" s="6">
        <f>VLOOKUP(A141,'[1]HAM (version 2 hr and week'!$A:$I,8,FALSE)</f>
        <v>19</v>
      </c>
      <c r="H141" s="6">
        <v>6</v>
      </c>
      <c r="I141" s="6">
        <f>VLOOKUP(A141,'[1]HAM (version 2 hr and week'!$A:$I,9,FALSE)</f>
        <v>1</v>
      </c>
      <c r="J141" s="6">
        <v>1</v>
      </c>
    </row>
    <row r="142" spans="1:10" x14ac:dyDescent="0.3">
      <c r="A142" s="4">
        <v>42496.833333333336</v>
      </c>
      <c r="B142" s="1">
        <v>83</v>
      </c>
      <c r="C142" s="1">
        <v>11</v>
      </c>
      <c r="D142" s="1">
        <v>9</v>
      </c>
      <c r="E142" s="1">
        <v>0.74</v>
      </c>
      <c r="F142" s="1">
        <v>1.44</v>
      </c>
      <c r="G142" s="6">
        <f>VLOOKUP(A142,'[1]HAM (version 2 hr and week'!$A:$I,8,FALSE)</f>
        <v>20</v>
      </c>
      <c r="H142" s="6">
        <v>6</v>
      </c>
      <c r="I142" s="6">
        <f>VLOOKUP(A142,'[1]HAM (version 2 hr and week'!$A:$I,9,FALSE)</f>
        <v>1</v>
      </c>
      <c r="J142" s="6">
        <v>1</v>
      </c>
    </row>
    <row r="143" spans="1:10" ht="15" customHeight="1" x14ac:dyDescent="0.3">
      <c r="A143" s="3">
        <v>42496.875</v>
      </c>
      <c r="B143" s="1">
        <v>91</v>
      </c>
      <c r="C143" s="1">
        <v>12</v>
      </c>
      <c r="D143" s="1">
        <v>10.5</v>
      </c>
      <c r="E143" s="1">
        <v>0.02</v>
      </c>
      <c r="F143" s="1">
        <v>2.16</v>
      </c>
      <c r="G143" s="6">
        <f>VLOOKUP(A143,'[1]HAM (version 2 hr and week'!$A:$I,8,FALSE)</f>
        <v>21</v>
      </c>
      <c r="H143" s="6">
        <v>6</v>
      </c>
      <c r="I143" s="6">
        <f>VLOOKUP(A143,'[1]HAM (version 2 hr and week'!$A:$I,9,FALSE)</f>
        <v>1</v>
      </c>
      <c r="J143" s="6">
        <v>1</v>
      </c>
    </row>
    <row r="144" spans="1:10" ht="15" customHeight="1" x14ac:dyDescent="0.3">
      <c r="A144" s="3">
        <v>42496.916666666664</v>
      </c>
      <c r="B144" s="1">
        <v>81</v>
      </c>
      <c r="C144" s="1">
        <v>9</v>
      </c>
      <c r="D144" s="1">
        <v>10.5</v>
      </c>
      <c r="E144" s="1">
        <v>5.38</v>
      </c>
      <c r="F144" s="1">
        <v>3.65</v>
      </c>
      <c r="G144" s="6">
        <f>VLOOKUP(A144,'[1]HAM (version 2 hr and week'!$A:$I,8,FALSE)</f>
        <v>22</v>
      </c>
      <c r="H144" s="6">
        <v>6</v>
      </c>
      <c r="I144" s="6">
        <f>VLOOKUP(A144,'[1]HAM (version 2 hr and week'!$A:$I,9,FALSE)</f>
        <v>1</v>
      </c>
      <c r="J144" s="6">
        <v>1</v>
      </c>
    </row>
    <row r="145" spans="1:10" ht="15" customHeight="1" x14ac:dyDescent="0.3">
      <c r="A145" s="3">
        <v>42496.958333333336</v>
      </c>
      <c r="B145" s="1">
        <v>76</v>
      </c>
      <c r="C145" s="1">
        <v>8</v>
      </c>
      <c r="D145" s="1">
        <v>8.5</v>
      </c>
      <c r="E145" s="1">
        <v>5.85</v>
      </c>
      <c r="F145" s="1">
        <v>2.59</v>
      </c>
      <c r="G145" s="6">
        <f>VLOOKUP(A145,'[1]HAM (version 2 hr and week'!$A:$I,8,FALSE)</f>
        <v>23</v>
      </c>
      <c r="H145" s="6">
        <v>6</v>
      </c>
      <c r="I145" s="6">
        <f>VLOOKUP(A145,'[1]HAM (version 2 hr and week'!$A:$I,9,FALSE)</f>
        <v>1</v>
      </c>
      <c r="J145" s="6">
        <v>1</v>
      </c>
    </row>
    <row r="146" spans="1:10" ht="15" customHeight="1" x14ac:dyDescent="0.3">
      <c r="A146" s="3">
        <v>42497</v>
      </c>
      <c r="B146" s="1">
        <v>62</v>
      </c>
      <c r="C146" s="1">
        <v>6</v>
      </c>
      <c r="D146" s="1">
        <v>7.5</v>
      </c>
      <c r="E146" s="1">
        <v>1.21</v>
      </c>
      <c r="F146" s="1">
        <v>2.85</v>
      </c>
      <c r="G146" s="6">
        <f>VLOOKUP(A146,'[1]HAM (version 2 hr and week'!$A:$I,8,FALSE)</f>
        <v>0</v>
      </c>
      <c r="H146" s="6">
        <v>7</v>
      </c>
      <c r="I146" s="6">
        <f>VLOOKUP(A146,'[1]HAM (version 2 hr and week'!$A:$I,9,FALSE)</f>
        <v>1</v>
      </c>
      <c r="J146" s="6">
        <v>1</v>
      </c>
    </row>
    <row r="147" spans="1:10" ht="15" customHeight="1" x14ac:dyDescent="0.3">
      <c r="A147" s="3">
        <v>42497.041666666664</v>
      </c>
      <c r="B147" s="1">
        <v>53</v>
      </c>
      <c r="C147" s="1">
        <v>6</v>
      </c>
      <c r="D147" s="1">
        <v>6.5</v>
      </c>
      <c r="E147" s="1">
        <v>0.26</v>
      </c>
      <c r="F147" s="1">
        <v>10.3</v>
      </c>
      <c r="G147" s="6">
        <f>VLOOKUP(A147,'[1]HAM (version 2 hr and week'!$A:$I,8,FALSE)</f>
        <v>1</v>
      </c>
      <c r="H147" s="6">
        <v>7</v>
      </c>
      <c r="I147" s="6">
        <f>VLOOKUP(A147,'[1]HAM (version 2 hr and week'!$A:$I,9,FALSE)</f>
        <v>1</v>
      </c>
      <c r="J147" s="6">
        <v>0</v>
      </c>
    </row>
    <row r="148" spans="1:10" ht="15" customHeight="1" x14ac:dyDescent="0.3">
      <c r="A148" s="3">
        <v>42497.083333333336</v>
      </c>
      <c r="B148" s="1">
        <v>44</v>
      </c>
      <c r="C148" s="1">
        <v>3</v>
      </c>
      <c r="D148" s="1">
        <v>7.5</v>
      </c>
      <c r="E148" s="1">
        <v>0.02</v>
      </c>
      <c r="F148" s="1">
        <v>1.84</v>
      </c>
      <c r="G148" s="6">
        <f>VLOOKUP(A148,'[1]HAM (version 2 hr and week'!$A:$I,8,FALSE)</f>
        <v>2</v>
      </c>
      <c r="H148" s="6">
        <v>7</v>
      </c>
      <c r="I148" s="6">
        <f>VLOOKUP(A148,'[1]HAM (version 2 hr and week'!$A:$I,9,FALSE)</f>
        <v>1</v>
      </c>
      <c r="J148" s="6">
        <v>0</v>
      </c>
    </row>
    <row r="149" spans="1:10" ht="15" customHeight="1" x14ac:dyDescent="0.3">
      <c r="A149" s="3">
        <v>42497.125</v>
      </c>
      <c r="B149" s="1">
        <v>37</v>
      </c>
      <c r="C149" s="1">
        <v>4</v>
      </c>
      <c r="D149" s="1">
        <v>7.5</v>
      </c>
      <c r="E149" s="1">
        <v>0.03</v>
      </c>
      <c r="F149" s="1">
        <v>0</v>
      </c>
      <c r="G149" s="6">
        <f>VLOOKUP(A149,'[1]HAM (version 2 hr and week'!$A:$I,8,FALSE)</f>
        <v>3</v>
      </c>
      <c r="H149" s="6">
        <v>7</v>
      </c>
      <c r="I149" s="6">
        <f>VLOOKUP(A149,'[1]HAM (version 2 hr and week'!$A:$I,9,FALSE)</f>
        <v>1</v>
      </c>
      <c r="J149" s="6">
        <v>0</v>
      </c>
    </row>
    <row r="150" spans="1:10" ht="15" customHeight="1" x14ac:dyDescent="0.3">
      <c r="A150" s="3">
        <v>42497.166666666664</v>
      </c>
      <c r="B150" s="1">
        <v>33</v>
      </c>
      <c r="C150" s="1">
        <v>7</v>
      </c>
      <c r="D150" s="1">
        <v>7</v>
      </c>
      <c r="E150" s="1">
        <v>0.18</v>
      </c>
      <c r="F150" s="1">
        <v>0.6</v>
      </c>
      <c r="G150" s="6">
        <f>VLOOKUP(A150,'[1]HAM (version 2 hr and week'!$A:$I,8,FALSE)</f>
        <v>4</v>
      </c>
      <c r="H150" s="6">
        <v>7</v>
      </c>
      <c r="I150" s="6">
        <f>VLOOKUP(A150,'[1]HAM (version 2 hr and week'!$A:$I,9,FALSE)</f>
        <v>1</v>
      </c>
      <c r="J150" s="6">
        <v>0</v>
      </c>
    </row>
    <row r="151" spans="1:10" ht="15" customHeight="1" x14ac:dyDescent="0.3">
      <c r="A151" s="3">
        <v>42497.208333333336</v>
      </c>
      <c r="B151" s="1">
        <v>29</v>
      </c>
      <c r="C151" s="1">
        <v>5</v>
      </c>
      <c r="D151" s="1">
        <v>6</v>
      </c>
      <c r="E151" s="1">
        <v>0.02</v>
      </c>
      <c r="F151" s="1">
        <v>0.94</v>
      </c>
      <c r="G151" s="6">
        <f>VLOOKUP(A151,'[1]HAM (version 2 hr and week'!$A:$I,8,FALSE)</f>
        <v>5</v>
      </c>
      <c r="H151" s="6">
        <v>7</v>
      </c>
      <c r="I151" s="6">
        <f>VLOOKUP(A151,'[1]HAM (version 2 hr and week'!$A:$I,9,FALSE)</f>
        <v>1</v>
      </c>
      <c r="J151" s="6">
        <v>0</v>
      </c>
    </row>
    <row r="152" spans="1:10" ht="15" customHeight="1" x14ac:dyDescent="0.3">
      <c r="A152" s="3">
        <v>42497.25</v>
      </c>
      <c r="B152" s="1">
        <v>33</v>
      </c>
      <c r="C152" s="1">
        <v>6</v>
      </c>
      <c r="D152" s="1">
        <v>6</v>
      </c>
      <c r="E152" s="1">
        <v>0.03</v>
      </c>
      <c r="F152" s="1">
        <v>0</v>
      </c>
      <c r="G152" s="6">
        <f>VLOOKUP(A152,'[1]HAM (version 2 hr and week'!$A:$I,8,FALSE)</f>
        <v>6</v>
      </c>
      <c r="H152" s="6">
        <v>7</v>
      </c>
      <c r="I152" s="6">
        <f>VLOOKUP(A152,'[1]HAM (version 2 hr and week'!$A:$I,9,FALSE)</f>
        <v>1</v>
      </c>
      <c r="J152" s="6">
        <v>0</v>
      </c>
    </row>
    <row r="153" spans="1:10" ht="15" customHeight="1" x14ac:dyDescent="0.3">
      <c r="A153" s="3">
        <v>42497.291666666664</v>
      </c>
      <c r="B153" s="1">
        <v>30</v>
      </c>
      <c r="C153" s="1">
        <v>5</v>
      </c>
      <c r="D153" s="1">
        <v>6</v>
      </c>
      <c r="E153" s="1">
        <v>0.01</v>
      </c>
      <c r="F153" s="1">
        <v>2.5</v>
      </c>
      <c r="G153" s="6">
        <f>VLOOKUP(A153,'[1]HAM (version 2 hr and week'!$A:$I,8,FALSE)</f>
        <v>7</v>
      </c>
      <c r="H153" s="6">
        <v>7</v>
      </c>
      <c r="I153" s="6">
        <f>VLOOKUP(A153,'[1]HAM (version 2 hr and week'!$A:$I,9,FALSE)</f>
        <v>1</v>
      </c>
      <c r="J153" s="6">
        <v>0</v>
      </c>
    </row>
    <row r="154" spans="1:10" ht="15" customHeight="1" x14ac:dyDescent="0.3">
      <c r="A154" s="3">
        <v>42497.333333333336</v>
      </c>
      <c r="B154" s="1">
        <v>34</v>
      </c>
      <c r="C154" s="1">
        <v>7</v>
      </c>
      <c r="D154" s="1">
        <v>6</v>
      </c>
      <c r="E154" s="1">
        <v>0.17</v>
      </c>
      <c r="F154" s="1">
        <v>0</v>
      </c>
      <c r="G154" s="6">
        <f>VLOOKUP(A154,'[1]HAM (version 2 hr and week'!$A:$I,8,FALSE)</f>
        <v>8</v>
      </c>
      <c r="H154" s="6">
        <v>7</v>
      </c>
      <c r="I154" s="6">
        <f>VLOOKUP(A154,'[1]HAM (version 2 hr and week'!$A:$I,9,FALSE)</f>
        <v>1</v>
      </c>
      <c r="J154" s="6">
        <v>0</v>
      </c>
    </row>
    <row r="155" spans="1:10" ht="15" customHeight="1" x14ac:dyDescent="0.3">
      <c r="A155" s="3">
        <v>42497.375</v>
      </c>
      <c r="B155" s="1">
        <v>32</v>
      </c>
      <c r="C155" s="1">
        <v>8</v>
      </c>
      <c r="D155" s="1">
        <v>5</v>
      </c>
      <c r="E155" s="1">
        <v>0.2</v>
      </c>
      <c r="F155" s="1">
        <v>0</v>
      </c>
      <c r="G155" s="6">
        <f>VLOOKUP(A155,'[1]HAM (version 2 hr and week'!$A:$I,8,FALSE)</f>
        <v>9</v>
      </c>
      <c r="H155" s="6">
        <v>7</v>
      </c>
      <c r="I155" s="6">
        <f>VLOOKUP(A155,'[1]HAM (version 2 hr and week'!$A:$I,9,FALSE)</f>
        <v>1</v>
      </c>
      <c r="J155" s="6">
        <v>0</v>
      </c>
    </row>
    <row r="156" spans="1:10" ht="15" customHeight="1" x14ac:dyDescent="0.3">
      <c r="A156" s="3">
        <v>42497.416666666664</v>
      </c>
      <c r="B156" s="1">
        <v>38</v>
      </c>
      <c r="C156" s="1">
        <v>6</v>
      </c>
      <c r="D156" s="1">
        <v>7</v>
      </c>
      <c r="E156" s="1">
        <v>0.01</v>
      </c>
      <c r="F156" s="1">
        <v>17.32</v>
      </c>
      <c r="G156" s="6">
        <f>VLOOKUP(A156,'[1]HAM (version 2 hr and week'!$A:$I,8,FALSE)</f>
        <v>10</v>
      </c>
      <c r="H156" s="6">
        <v>7</v>
      </c>
      <c r="I156" s="6">
        <f>VLOOKUP(A156,'[1]HAM (version 2 hr and week'!$A:$I,9,FALSE)</f>
        <v>1</v>
      </c>
      <c r="J156" s="6">
        <v>0</v>
      </c>
    </row>
    <row r="157" spans="1:10" ht="15" customHeight="1" x14ac:dyDescent="0.3">
      <c r="A157" s="3">
        <v>42497.458333333336</v>
      </c>
      <c r="B157" s="1">
        <v>42</v>
      </c>
      <c r="C157" s="1">
        <v>6</v>
      </c>
      <c r="D157" s="1">
        <v>6</v>
      </c>
      <c r="E157" s="1">
        <v>0.15</v>
      </c>
      <c r="F157" s="1">
        <v>0.69</v>
      </c>
      <c r="G157" s="6">
        <f>VLOOKUP(A157,'[1]HAM (version 2 hr and week'!$A:$I,8,FALSE)</f>
        <v>11</v>
      </c>
      <c r="H157" s="6">
        <v>7</v>
      </c>
      <c r="I157" s="6">
        <f>VLOOKUP(A157,'[1]HAM (version 2 hr and week'!$A:$I,9,FALSE)</f>
        <v>1</v>
      </c>
      <c r="J157" s="6">
        <v>0</v>
      </c>
    </row>
    <row r="158" spans="1:10" ht="15" customHeight="1" x14ac:dyDescent="0.3">
      <c r="A158" s="3">
        <v>42497.5</v>
      </c>
      <c r="B158" s="1">
        <v>41</v>
      </c>
      <c r="C158" s="1">
        <v>6</v>
      </c>
      <c r="D158" s="1">
        <v>5</v>
      </c>
      <c r="E158" s="1">
        <v>0.2</v>
      </c>
      <c r="F158" s="1">
        <v>16.3</v>
      </c>
      <c r="G158" s="6">
        <f>VLOOKUP(A158,'[1]HAM (version 2 hr and week'!$A:$I,8,FALSE)</f>
        <v>12</v>
      </c>
      <c r="H158" s="6">
        <v>7</v>
      </c>
      <c r="I158" s="6">
        <f>VLOOKUP(A158,'[1]HAM (version 2 hr and week'!$A:$I,9,FALSE)</f>
        <v>1</v>
      </c>
      <c r="J158" s="6">
        <v>0</v>
      </c>
    </row>
    <row r="159" spans="1:10" ht="15" customHeight="1" x14ac:dyDescent="0.3">
      <c r="A159" s="3">
        <v>42497.541666666664</v>
      </c>
      <c r="B159" s="1">
        <v>40</v>
      </c>
      <c r="C159" s="1">
        <v>6</v>
      </c>
      <c r="D159" s="1">
        <v>3.5</v>
      </c>
      <c r="E159" s="1">
        <v>0.02</v>
      </c>
      <c r="F159" s="1">
        <v>3.64</v>
      </c>
      <c r="G159" s="6">
        <f>VLOOKUP(A159,'[1]HAM (version 2 hr and week'!$A:$I,8,FALSE)</f>
        <v>13</v>
      </c>
      <c r="H159" s="6">
        <v>7</v>
      </c>
      <c r="I159" s="6">
        <f>VLOOKUP(A159,'[1]HAM (version 2 hr and week'!$A:$I,9,FALSE)</f>
        <v>1</v>
      </c>
      <c r="J159" s="6">
        <v>0</v>
      </c>
    </row>
    <row r="160" spans="1:10" ht="15" customHeight="1" x14ac:dyDescent="0.3">
      <c r="A160" s="3">
        <v>42497.583333333336</v>
      </c>
      <c r="B160" s="1">
        <v>43</v>
      </c>
      <c r="C160" s="1">
        <v>5</v>
      </c>
      <c r="D160" s="1">
        <v>4.5</v>
      </c>
      <c r="E160" s="1">
        <v>0.25</v>
      </c>
      <c r="F160" s="1">
        <v>8.3000000000000007</v>
      </c>
      <c r="G160" s="6">
        <f>VLOOKUP(A160,'[1]HAM (version 2 hr and week'!$A:$I,8,FALSE)</f>
        <v>14</v>
      </c>
      <c r="H160" s="6">
        <v>7</v>
      </c>
      <c r="I160" s="6">
        <f>VLOOKUP(A160,'[1]HAM (version 2 hr and week'!$A:$I,9,FALSE)</f>
        <v>1</v>
      </c>
      <c r="J160" s="6">
        <v>0</v>
      </c>
    </row>
    <row r="161" spans="1:10" ht="15" customHeight="1" x14ac:dyDescent="0.3">
      <c r="A161" s="3">
        <v>42497.625</v>
      </c>
      <c r="B161" s="1">
        <v>55</v>
      </c>
      <c r="C161" s="1">
        <v>4</v>
      </c>
      <c r="D161" s="1">
        <v>4.5</v>
      </c>
      <c r="E161" s="1">
        <v>0.81</v>
      </c>
      <c r="F161" s="1">
        <v>2.4</v>
      </c>
      <c r="G161" s="6">
        <f>VLOOKUP(A161,'[1]HAM (version 2 hr and week'!$A:$I,8,FALSE)</f>
        <v>15</v>
      </c>
      <c r="H161" s="6">
        <v>7</v>
      </c>
      <c r="I161" s="6">
        <f>VLOOKUP(A161,'[1]HAM (version 2 hr and week'!$A:$I,9,FALSE)</f>
        <v>1</v>
      </c>
      <c r="J161" s="6">
        <v>0</v>
      </c>
    </row>
    <row r="162" spans="1:10" ht="15" customHeight="1" x14ac:dyDescent="0.3">
      <c r="A162" s="3">
        <v>42497.666666666664</v>
      </c>
      <c r="B162" s="1">
        <v>63</v>
      </c>
      <c r="C162" s="1">
        <v>5</v>
      </c>
      <c r="D162" s="1">
        <v>5.5</v>
      </c>
      <c r="E162" s="1">
        <v>0.02</v>
      </c>
      <c r="F162" s="1">
        <v>2.7</v>
      </c>
      <c r="G162" s="6">
        <f>VLOOKUP(A162,'[1]HAM (version 2 hr and week'!$A:$I,8,FALSE)</f>
        <v>16</v>
      </c>
      <c r="H162" s="6">
        <v>7</v>
      </c>
      <c r="I162" s="6">
        <f>VLOOKUP(A162,'[1]HAM (version 2 hr and week'!$A:$I,9,FALSE)</f>
        <v>1</v>
      </c>
      <c r="J162" s="6">
        <v>0</v>
      </c>
    </row>
    <row r="163" spans="1:10" ht="15" customHeight="1" x14ac:dyDescent="0.3">
      <c r="A163" s="3">
        <v>42497.708333333336</v>
      </c>
      <c r="B163" s="1">
        <v>59</v>
      </c>
      <c r="C163" s="1">
        <v>2</v>
      </c>
      <c r="D163" s="1">
        <v>8</v>
      </c>
      <c r="E163" s="1">
        <v>0.97</v>
      </c>
      <c r="F163" s="1">
        <v>4.6500000000000004</v>
      </c>
      <c r="G163" s="6">
        <f>VLOOKUP(A163,'[1]HAM (version 2 hr and week'!$A:$I,8,FALSE)</f>
        <v>17</v>
      </c>
      <c r="H163" s="6">
        <v>7</v>
      </c>
      <c r="I163" s="6">
        <f>VLOOKUP(A163,'[1]HAM (version 2 hr and week'!$A:$I,9,FALSE)</f>
        <v>1</v>
      </c>
      <c r="J163" s="6">
        <v>1</v>
      </c>
    </row>
    <row r="164" spans="1:10" ht="15.75" customHeight="1" x14ac:dyDescent="0.3">
      <c r="A164" s="3">
        <v>42497.75</v>
      </c>
      <c r="B164" s="1">
        <v>71</v>
      </c>
      <c r="C164" s="1">
        <v>6</v>
      </c>
      <c r="D164" s="1">
        <v>9</v>
      </c>
      <c r="E164" s="1">
        <v>0.08</v>
      </c>
      <c r="F164" s="1">
        <v>14.09</v>
      </c>
      <c r="G164" s="6">
        <f>VLOOKUP(A164,'[1]HAM (version 2 hr and week'!$A:$I,8,FALSE)</f>
        <v>18</v>
      </c>
      <c r="H164" s="6">
        <v>7</v>
      </c>
      <c r="I164" s="6">
        <f>VLOOKUP(A164,'[1]HAM (version 2 hr and week'!$A:$I,9,FALSE)</f>
        <v>1</v>
      </c>
      <c r="J164" s="6">
        <v>1</v>
      </c>
    </row>
    <row r="165" spans="1:10" x14ac:dyDescent="0.3">
      <c r="A165" s="4">
        <v>42497.791666666664</v>
      </c>
      <c r="B165" s="1">
        <v>78</v>
      </c>
      <c r="C165" s="1">
        <v>5</v>
      </c>
      <c r="D165" s="1">
        <v>8</v>
      </c>
      <c r="E165" s="1">
        <v>3.24</v>
      </c>
      <c r="F165" s="1">
        <v>1.29</v>
      </c>
      <c r="G165" s="6">
        <f>VLOOKUP(A165,'[1]HAM (version 2 hr and week'!$A:$I,8,FALSE)</f>
        <v>19</v>
      </c>
      <c r="H165" s="6">
        <v>7</v>
      </c>
      <c r="I165" s="6">
        <f>VLOOKUP(A165,'[1]HAM (version 2 hr and week'!$A:$I,9,FALSE)</f>
        <v>1</v>
      </c>
      <c r="J165" s="6">
        <v>1</v>
      </c>
    </row>
    <row r="166" spans="1:10" x14ac:dyDescent="0.3">
      <c r="A166" s="4">
        <v>42497.833333333336</v>
      </c>
      <c r="B166" s="1">
        <v>88</v>
      </c>
      <c r="C166" s="1">
        <v>6</v>
      </c>
      <c r="D166" s="1">
        <v>10.5</v>
      </c>
      <c r="E166" s="1">
        <v>0.83</v>
      </c>
      <c r="F166" s="1">
        <v>2.37</v>
      </c>
      <c r="G166" s="6">
        <f>VLOOKUP(A166,'[1]HAM (version 2 hr and week'!$A:$I,8,FALSE)</f>
        <v>20</v>
      </c>
      <c r="H166" s="6">
        <v>7</v>
      </c>
      <c r="I166" s="6">
        <f>VLOOKUP(A166,'[1]HAM (version 2 hr and week'!$A:$I,9,FALSE)</f>
        <v>1</v>
      </c>
      <c r="J166" s="6">
        <v>1</v>
      </c>
    </row>
    <row r="167" spans="1:10" x14ac:dyDescent="0.3">
      <c r="A167" s="4">
        <v>42497.875</v>
      </c>
      <c r="B167" s="1">
        <v>83</v>
      </c>
      <c r="C167" s="1">
        <v>10</v>
      </c>
      <c r="D167" s="1">
        <v>14.5</v>
      </c>
      <c r="E167" s="1">
        <v>1.49</v>
      </c>
      <c r="F167" s="1">
        <v>3.23</v>
      </c>
      <c r="G167" s="6">
        <f>VLOOKUP(A167,'[1]HAM (version 2 hr and week'!$A:$I,8,FALSE)</f>
        <v>21</v>
      </c>
      <c r="H167" s="6">
        <v>7</v>
      </c>
      <c r="I167" s="6">
        <f>VLOOKUP(A167,'[1]HAM (version 2 hr and week'!$A:$I,9,FALSE)</f>
        <v>1</v>
      </c>
      <c r="J167" s="6">
        <v>1</v>
      </c>
    </row>
    <row r="168" spans="1:10" x14ac:dyDescent="0.3">
      <c r="A168" s="4">
        <v>42497.916666666664</v>
      </c>
      <c r="B168" s="1">
        <v>81</v>
      </c>
      <c r="C168" s="1">
        <v>10</v>
      </c>
      <c r="D168" s="1">
        <v>13.5</v>
      </c>
      <c r="E168" s="1">
        <v>0.79</v>
      </c>
      <c r="F168" s="1">
        <v>8.92</v>
      </c>
      <c r="G168" s="6">
        <f>VLOOKUP(A168,'[1]HAM (version 2 hr and week'!$A:$I,8,FALSE)</f>
        <v>22</v>
      </c>
      <c r="H168" s="6">
        <v>7</v>
      </c>
      <c r="I168" s="6">
        <f>VLOOKUP(A168,'[1]HAM (version 2 hr and week'!$A:$I,9,FALSE)</f>
        <v>1</v>
      </c>
      <c r="J168" s="6">
        <v>1</v>
      </c>
    </row>
    <row r="169" spans="1:10" x14ac:dyDescent="0.3">
      <c r="A169" s="4">
        <v>42497.958333333336</v>
      </c>
      <c r="B169" s="1">
        <v>69</v>
      </c>
      <c r="C169" s="1">
        <v>11</v>
      </c>
      <c r="D169" s="1">
        <v>8.5</v>
      </c>
      <c r="E169" s="1">
        <v>0.02</v>
      </c>
      <c r="F169" s="1">
        <v>2.73</v>
      </c>
      <c r="G169" s="6">
        <f>VLOOKUP(A169,'[1]HAM (version 2 hr and week'!$A:$I,8,FALSE)</f>
        <v>23</v>
      </c>
      <c r="H169" s="6">
        <v>7</v>
      </c>
      <c r="I169" s="6">
        <f>VLOOKUP(A169,'[1]HAM (version 2 hr and week'!$A:$I,9,FALSE)</f>
        <v>1</v>
      </c>
      <c r="J169" s="6">
        <v>1</v>
      </c>
    </row>
    <row r="170" spans="1:10" ht="15" customHeight="1" x14ac:dyDescent="0.3">
      <c r="A170" s="3">
        <v>42498</v>
      </c>
      <c r="B170" s="1">
        <v>66</v>
      </c>
      <c r="C170" s="1">
        <v>7</v>
      </c>
      <c r="D170" s="1">
        <v>8.5</v>
      </c>
      <c r="E170" s="1">
        <v>0.9</v>
      </c>
      <c r="F170" s="1">
        <v>5.83</v>
      </c>
      <c r="G170" s="6">
        <f>VLOOKUP(A170,'[1]HAM (version 2 hr and week'!$A:$I,8,FALSE)</f>
        <v>0</v>
      </c>
      <c r="H170" s="6">
        <v>8</v>
      </c>
      <c r="I170" s="6">
        <f>VLOOKUP(A170,'[1]HAM (version 2 hr and week'!$A:$I,9,FALSE)</f>
        <v>2</v>
      </c>
      <c r="J170" s="6">
        <v>1</v>
      </c>
    </row>
    <row r="171" spans="1:10" ht="15" customHeight="1" x14ac:dyDescent="0.3">
      <c r="A171" s="3">
        <v>42498.041666666664</v>
      </c>
      <c r="B171" s="1">
        <v>62</v>
      </c>
      <c r="C171" s="1">
        <v>7</v>
      </c>
      <c r="D171" s="1">
        <v>9.5</v>
      </c>
      <c r="E171" s="1">
        <v>1.39</v>
      </c>
      <c r="F171" s="1">
        <v>1.53</v>
      </c>
      <c r="G171" s="6">
        <f>VLOOKUP(A171,'[1]HAM (version 2 hr and week'!$A:$I,8,FALSE)</f>
        <v>1</v>
      </c>
      <c r="H171" s="6">
        <v>8</v>
      </c>
      <c r="I171" s="6">
        <f>VLOOKUP(A171,'[1]HAM (version 2 hr and week'!$A:$I,9,FALSE)</f>
        <v>2</v>
      </c>
      <c r="J171" s="6">
        <v>1</v>
      </c>
    </row>
    <row r="172" spans="1:10" ht="15" customHeight="1" x14ac:dyDescent="0.3">
      <c r="A172" s="3">
        <v>42498.083333333336</v>
      </c>
      <c r="B172" s="1">
        <v>54</v>
      </c>
      <c r="C172" s="1">
        <v>8</v>
      </c>
      <c r="D172" s="1">
        <v>7.5</v>
      </c>
      <c r="E172" s="1">
        <v>0.78</v>
      </c>
      <c r="F172" s="1">
        <v>2.82</v>
      </c>
      <c r="G172" s="6">
        <f>VLOOKUP(A172,'[1]HAM (version 2 hr and week'!$A:$I,8,FALSE)</f>
        <v>2</v>
      </c>
      <c r="H172" s="6">
        <v>8</v>
      </c>
      <c r="I172" s="6">
        <f>VLOOKUP(A172,'[1]HAM (version 2 hr and week'!$A:$I,9,FALSE)</f>
        <v>2</v>
      </c>
      <c r="J172" s="6">
        <v>0</v>
      </c>
    </row>
    <row r="173" spans="1:10" ht="15" customHeight="1" x14ac:dyDescent="0.3">
      <c r="A173" s="3">
        <v>42498.125</v>
      </c>
      <c r="B173" s="1">
        <v>52</v>
      </c>
      <c r="C173" s="1">
        <v>7</v>
      </c>
      <c r="D173" s="1">
        <v>6.5</v>
      </c>
      <c r="E173" s="1">
        <v>0.37</v>
      </c>
      <c r="F173" s="1">
        <v>3.92</v>
      </c>
      <c r="G173" s="6">
        <f>VLOOKUP(A173,'[1]HAM (version 2 hr and week'!$A:$I,8,FALSE)</f>
        <v>3</v>
      </c>
      <c r="H173" s="6">
        <v>8</v>
      </c>
      <c r="I173" s="6">
        <f>VLOOKUP(A173,'[1]HAM (version 2 hr and week'!$A:$I,9,FALSE)</f>
        <v>2</v>
      </c>
      <c r="J173" s="6">
        <v>0</v>
      </c>
    </row>
    <row r="174" spans="1:10" ht="15" customHeight="1" x14ac:dyDescent="0.3">
      <c r="A174" s="3">
        <v>42498.166666666664</v>
      </c>
      <c r="B174" s="1">
        <v>42</v>
      </c>
      <c r="C174" s="1">
        <v>5</v>
      </c>
      <c r="D174" s="1">
        <v>7.5</v>
      </c>
      <c r="E174" s="1">
        <v>0.19</v>
      </c>
      <c r="F174" s="1">
        <v>2.38</v>
      </c>
      <c r="G174" s="6">
        <f>VLOOKUP(A174,'[1]HAM (version 2 hr and week'!$A:$I,8,FALSE)</f>
        <v>4</v>
      </c>
      <c r="H174" s="6">
        <v>8</v>
      </c>
      <c r="I174" s="6">
        <f>VLOOKUP(A174,'[1]HAM (version 2 hr and week'!$A:$I,9,FALSE)</f>
        <v>2</v>
      </c>
      <c r="J174" s="6">
        <v>0</v>
      </c>
    </row>
    <row r="175" spans="1:10" ht="15" customHeight="1" x14ac:dyDescent="0.3">
      <c r="A175" s="3">
        <v>42498.208333333336</v>
      </c>
      <c r="B175" s="1">
        <v>34</v>
      </c>
      <c r="C175" s="1">
        <v>4</v>
      </c>
      <c r="D175" s="1">
        <v>7.5</v>
      </c>
      <c r="E175" s="1">
        <v>0.28999999999999998</v>
      </c>
      <c r="F175" s="1">
        <v>1.49</v>
      </c>
      <c r="G175" s="6">
        <f>VLOOKUP(A175,'[1]HAM (version 2 hr and week'!$A:$I,8,FALSE)</f>
        <v>5</v>
      </c>
      <c r="H175" s="6">
        <v>8</v>
      </c>
      <c r="I175" s="6">
        <f>VLOOKUP(A175,'[1]HAM (version 2 hr and week'!$A:$I,9,FALSE)</f>
        <v>2</v>
      </c>
      <c r="J175" s="6">
        <v>0</v>
      </c>
    </row>
    <row r="176" spans="1:10" ht="15" customHeight="1" x14ac:dyDescent="0.3">
      <c r="A176" s="3">
        <v>42498.25</v>
      </c>
      <c r="B176" s="1">
        <v>25</v>
      </c>
      <c r="C176" s="1">
        <v>5</v>
      </c>
      <c r="D176" s="1">
        <v>5.5</v>
      </c>
      <c r="E176" s="1">
        <v>0.04</v>
      </c>
      <c r="F176" s="1">
        <v>1.68</v>
      </c>
      <c r="G176" s="6">
        <f>VLOOKUP(A176,'[1]HAM (version 2 hr and week'!$A:$I,8,FALSE)</f>
        <v>6</v>
      </c>
      <c r="H176" s="6">
        <v>8</v>
      </c>
      <c r="I176" s="6">
        <f>VLOOKUP(A176,'[1]HAM (version 2 hr and week'!$A:$I,9,FALSE)</f>
        <v>2</v>
      </c>
      <c r="J176" s="6">
        <v>0</v>
      </c>
    </row>
    <row r="177" spans="1:10" ht="15" customHeight="1" x14ac:dyDescent="0.3">
      <c r="A177" s="3">
        <v>42498.291666666664</v>
      </c>
      <c r="B177" s="1">
        <v>31</v>
      </c>
      <c r="C177" s="1">
        <v>8</v>
      </c>
      <c r="D177" s="1">
        <v>7.5</v>
      </c>
      <c r="E177" s="1">
        <v>0.27</v>
      </c>
      <c r="F177" s="1">
        <v>0</v>
      </c>
      <c r="G177" s="6">
        <f>VLOOKUP(A177,'[1]HAM (version 2 hr and week'!$A:$I,8,FALSE)</f>
        <v>7</v>
      </c>
      <c r="H177" s="6">
        <v>8</v>
      </c>
      <c r="I177" s="6">
        <f>VLOOKUP(A177,'[1]HAM (version 2 hr and week'!$A:$I,9,FALSE)</f>
        <v>2</v>
      </c>
      <c r="J177" s="6">
        <v>0</v>
      </c>
    </row>
    <row r="178" spans="1:10" ht="15" customHeight="1" x14ac:dyDescent="0.3">
      <c r="A178" s="3">
        <v>42498.333333333336</v>
      </c>
      <c r="B178" s="1">
        <v>33</v>
      </c>
      <c r="C178" s="1">
        <v>6</v>
      </c>
      <c r="D178" s="1">
        <v>5.5</v>
      </c>
      <c r="E178" s="1">
        <v>0.14000000000000001</v>
      </c>
      <c r="F178" s="1">
        <v>13.86</v>
      </c>
      <c r="G178" s="6">
        <f>VLOOKUP(A178,'[1]HAM (version 2 hr and week'!$A:$I,8,FALSE)</f>
        <v>8</v>
      </c>
      <c r="H178" s="6">
        <v>8</v>
      </c>
      <c r="I178" s="6">
        <f>VLOOKUP(A178,'[1]HAM (version 2 hr and week'!$A:$I,9,FALSE)</f>
        <v>2</v>
      </c>
      <c r="J178" s="6">
        <v>0</v>
      </c>
    </row>
    <row r="179" spans="1:10" ht="15" customHeight="1" x14ac:dyDescent="0.3">
      <c r="A179" s="3">
        <v>42498.375</v>
      </c>
      <c r="B179" s="1">
        <v>38</v>
      </c>
      <c r="C179" s="1">
        <v>6</v>
      </c>
      <c r="D179" s="1">
        <v>5.5</v>
      </c>
      <c r="E179" s="1">
        <v>0.03</v>
      </c>
      <c r="F179" s="1">
        <v>13.4</v>
      </c>
      <c r="G179" s="6">
        <f>VLOOKUP(A179,'[1]HAM (version 2 hr and week'!$A:$I,8,FALSE)</f>
        <v>9</v>
      </c>
      <c r="H179" s="6">
        <v>8</v>
      </c>
      <c r="I179" s="6">
        <f>VLOOKUP(A179,'[1]HAM (version 2 hr and week'!$A:$I,9,FALSE)</f>
        <v>2</v>
      </c>
      <c r="J179" s="6">
        <v>0</v>
      </c>
    </row>
    <row r="180" spans="1:10" ht="15" customHeight="1" x14ac:dyDescent="0.3">
      <c r="A180" s="3">
        <v>42498.416666666664</v>
      </c>
      <c r="B180" s="1">
        <v>38</v>
      </c>
      <c r="C180" s="1">
        <v>7</v>
      </c>
      <c r="D180" s="1">
        <v>4</v>
      </c>
      <c r="E180" s="1">
        <v>0.11</v>
      </c>
      <c r="F180" s="1">
        <v>7.25</v>
      </c>
      <c r="G180" s="6">
        <f>VLOOKUP(A180,'[1]HAM (version 2 hr and week'!$A:$I,8,FALSE)</f>
        <v>10</v>
      </c>
      <c r="H180" s="6">
        <v>8</v>
      </c>
      <c r="I180" s="6">
        <f>VLOOKUP(A180,'[1]HAM (version 2 hr and week'!$A:$I,9,FALSE)</f>
        <v>2</v>
      </c>
      <c r="J180" s="6">
        <v>0</v>
      </c>
    </row>
    <row r="181" spans="1:10" ht="15" customHeight="1" x14ac:dyDescent="0.3">
      <c r="A181" s="3">
        <v>42498.458333333336</v>
      </c>
      <c r="B181" s="1">
        <v>45</v>
      </c>
      <c r="C181" s="1">
        <v>8</v>
      </c>
      <c r="D181" s="1">
        <v>6</v>
      </c>
      <c r="E181" s="1">
        <v>0.24</v>
      </c>
      <c r="F181" s="1">
        <v>2.75</v>
      </c>
      <c r="G181" s="6">
        <f>VLOOKUP(A181,'[1]HAM (version 2 hr and week'!$A:$I,8,FALSE)</f>
        <v>11</v>
      </c>
      <c r="H181" s="6">
        <v>8</v>
      </c>
      <c r="I181" s="6">
        <f>VLOOKUP(A181,'[1]HAM (version 2 hr and week'!$A:$I,9,FALSE)</f>
        <v>2</v>
      </c>
      <c r="J181" s="6">
        <v>0</v>
      </c>
    </row>
    <row r="182" spans="1:10" ht="15" customHeight="1" x14ac:dyDescent="0.3">
      <c r="A182" s="3">
        <v>42498.5</v>
      </c>
      <c r="B182" s="1">
        <v>54</v>
      </c>
      <c r="C182" s="1">
        <v>9</v>
      </c>
      <c r="D182" s="1">
        <v>7</v>
      </c>
      <c r="E182" s="1">
        <v>0.2</v>
      </c>
      <c r="F182" s="1">
        <v>12.78</v>
      </c>
      <c r="G182" s="6">
        <f>VLOOKUP(A182,'[1]HAM (version 2 hr and week'!$A:$I,8,FALSE)</f>
        <v>12</v>
      </c>
      <c r="H182" s="6">
        <v>8</v>
      </c>
      <c r="I182" s="6">
        <f>VLOOKUP(A182,'[1]HAM (version 2 hr and week'!$A:$I,9,FALSE)</f>
        <v>2</v>
      </c>
      <c r="J182" s="6">
        <v>0</v>
      </c>
    </row>
    <row r="183" spans="1:10" ht="15" customHeight="1" x14ac:dyDescent="0.3">
      <c r="A183" s="3">
        <v>42498.541666666664</v>
      </c>
      <c r="B183" s="1">
        <v>58</v>
      </c>
      <c r="C183" s="1">
        <v>9</v>
      </c>
      <c r="D183" s="1">
        <v>8</v>
      </c>
      <c r="E183" s="1">
        <v>0.61</v>
      </c>
      <c r="F183" s="1">
        <v>5.91</v>
      </c>
      <c r="G183" s="6">
        <f>VLOOKUP(A183,'[1]HAM (version 2 hr and week'!$A:$I,8,FALSE)</f>
        <v>13</v>
      </c>
      <c r="H183" s="6">
        <v>8</v>
      </c>
      <c r="I183" s="6">
        <f>VLOOKUP(A183,'[1]HAM (version 2 hr and week'!$A:$I,9,FALSE)</f>
        <v>2</v>
      </c>
      <c r="J183" s="6">
        <v>1</v>
      </c>
    </row>
    <row r="184" spans="1:10" ht="15" customHeight="1" x14ac:dyDescent="0.3">
      <c r="A184" s="3">
        <v>42498.583333333336</v>
      </c>
      <c r="B184" s="1">
        <v>60</v>
      </c>
      <c r="C184" s="1">
        <v>8</v>
      </c>
      <c r="D184" s="1">
        <v>8</v>
      </c>
      <c r="E184" s="1">
        <v>2.12</v>
      </c>
      <c r="F184" s="1">
        <v>4.68</v>
      </c>
      <c r="G184" s="6">
        <f>VLOOKUP(A184,'[1]HAM (version 2 hr and week'!$A:$I,8,FALSE)</f>
        <v>14</v>
      </c>
      <c r="H184" s="6">
        <v>8</v>
      </c>
      <c r="I184" s="6">
        <f>VLOOKUP(A184,'[1]HAM (version 2 hr and week'!$A:$I,9,FALSE)</f>
        <v>2</v>
      </c>
      <c r="J184" s="6">
        <v>1</v>
      </c>
    </row>
    <row r="185" spans="1:10" ht="15" customHeight="1" x14ac:dyDescent="0.3">
      <c r="A185" s="3">
        <v>42498.625</v>
      </c>
      <c r="B185" s="1">
        <v>60</v>
      </c>
      <c r="C185" s="1">
        <v>9</v>
      </c>
      <c r="D185" s="1">
        <v>8</v>
      </c>
      <c r="E185" s="1">
        <v>2.11</v>
      </c>
      <c r="F185" s="1">
        <v>2.31</v>
      </c>
      <c r="G185" s="6">
        <f>VLOOKUP(A185,'[1]HAM (version 2 hr and week'!$A:$I,8,FALSE)</f>
        <v>15</v>
      </c>
      <c r="H185" s="6">
        <v>8</v>
      </c>
      <c r="I185" s="6">
        <f>VLOOKUP(A185,'[1]HAM (version 2 hr and week'!$A:$I,9,FALSE)</f>
        <v>2</v>
      </c>
      <c r="J185" s="6">
        <v>1</v>
      </c>
    </row>
    <row r="186" spans="1:10" ht="15" customHeight="1" x14ac:dyDescent="0.3">
      <c r="A186" s="3">
        <v>42498.666666666664</v>
      </c>
      <c r="B186" s="1">
        <v>59</v>
      </c>
      <c r="C186" s="1">
        <v>9</v>
      </c>
      <c r="D186" s="1">
        <v>7.5</v>
      </c>
      <c r="E186" s="1">
        <v>0.39</v>
      </c>
      <c r="F186" s="1">
        <v>5.55</v>
      </c>
      <c r="G186" s="6">
        <f>VLOOKUP(A186,'[1]HAM (version 2 hr and week'!$A:$I,8,FALSE)</f>
        <v>16</v>
      </c>
      <c r="H186" s="6">
        <v>8</v>
      </c>
      <c r="I186" s="6">
        <f>VLOOKUP(A186,'[1]HAM (version 2 hr and week'!$A:$I,9,FALSE)</f>
        <v>2</v>
      </c>
      <c r="J186" s="6">
        <v>1</v>
      </c>
    </row>
    <row r="187" spans="1:10" ht="15" customHeight="1" x14ac:dyDescent="0.3">
      <c r="A187" s="3">
        <v>42498.708333333336</v>
      </c>
      <c r="B187" s="1">
        <v>56</v>
      </c>
      <c r="C187" s="1">
        <v>10</v>
      </c>
      <c r="D187" s="1">
        <v>7.5</v>
      </c>
      <c r="E187" s="1">
        <v>3.31</v>
      </c>
      <c r="F187" s="1">
        <v>4.99</v>
      </c>
      <c r="G187" s="6">
        <f>VLOOKUP(A187,'[1]HAM (version 2 hr and week'!$A:$I,8,FALSE)</f>
        <v>17</v>
      </c>
      <c r="H187" s="6">
        <v>8</v>
      </c>
      <c r="I187" s="6">
        <f>VLOOKUP(A187,'[1]HAM (version 2 hr and week'!$A:$I,9,FALSE)</f>
        <v>2</v>
      </c>
      <c r="J187" s="6">
        <v>1</v>
      </c>
    </row>
    <row r="188" spans="1:10" ht="15" customHeight="1" x14ac:dyDescent="0.3">
      <c r="A188" s="3">
        <v>42498.75</v>
      </c>
      <c r="B188" s="1">
        <v>53</v>
      </c>
      <c r="C188" s="1">
        <v>10</v>
      </c>
      <c r="D188" s="1">
        <v>6.5</v>
      </c>
      <c r="E188" s="1">
        <v>0.61</v>
      </c>
      <c r="F188" s="1">
        <v>1.99</v>
      </c>
      <c r="G188" s="6">
        <f>VLOOKUP(A188,'[1]HAM (version 2 hr and week'!$A:$I,8,FALSE)</f>
        <v>18</v>
      </c>
      <c r="H188" s="6">
        <v>8</v>
      </c>
      <c r="I188" s="6">
        <f>VLOOKUP(A188,'[1]HAM (version 2 hr and week'!$A:$I,9,FALSE)</f>
        <v>2</v>
      </c>
      <c r="J188" s="6">
        <v>1</v>
      </c>
    </row>
    <row r="189" spans="1:10" ht="15" customHeight="1" x14ac:dyDescent="0.3">
      <c r="A189" s="3">
        <v>42498.791666666664</v>
      </c>
      <c r="B189" s="1">
        <v>60</v>
      </c>
      <c r="C189" s="1">
        <v>10</v>
      </c>
      <c r="D189" s="1">
        <v>5.5</v>
      </c>
      <c r="E189" s="1">
        <v>0.91</v>
      </c>
      <c r="F189" s="1">
        <v>3.48</v>
      </c>
      <c r="G189" s="6">
        <f>VLOOKUP(A189,'[1]HAM (version 2 hr and week'!$A:$I,8,FALSE)</f>
        <v>19</v>
      </c>
      <c r="H189" s="6">
        <v>8</v>
      </c>
      <c r="I189" s="6">
        <f>VLOOKUP(A189,'[1]HAM (version 2 hr and week'!$A:$I,9,FALSE)</f>
        <v>2</v>
      </c>
      <c r="J189" s="6">
        <v>1</v>
      </c>
    </row>
    <row r="190" spans="1:10" ht="15" customHeight="1" x14ac:dyDescent="0.3">
      <c r="A190" s="3">
        <v>42498.833333333336</v>
      </c>
      <c r="B190" s="1">
        <v>58</v>
      </c>
      <c r="C190" s="1">
        <v>9</v>
      </c>
      <c r="D190" s="1">
        <v>5.5</v>
      </c>
      <c r="E190" s="1">
        <v>1.53</v>
      </c>
      <c r="F190" s="1">
        <v>5.42</v>
      </c>
      <c r="G190" s="6">
        <f>VLOOKUP(A190,'[1]HAM (version 2 hr and week'!$A:$I,8,FALSE)</f>
        <v>20</v>
      </c>
      <c r="H190" s="6">
        <v>8</v>
      </c>
      <c r="I190" s="6">
        <f>VLOOKUP(A190,'[1]HAM (version 2 hr and week'!$A:$I,9,FALSE)</f>
        <v>2</v>
      </c>
      <c r="J190" s="6">
        <v>1</v>
      </c>
    </row>
    <row r="191" spans="1:10" ht="15" customHeight="1" x14ac:dyDescent="0.3">
      <c r="A191" s="3">
        <v>42498.875</v>
      </c>
      <c r="B191" s="1">
        <v>57</v>
      </c>
      <c r="C191" s="1">
        <v>6</v>
      </c>
      <c r="D191" s="1">
        <v>6</v>
      </c>
      <c r="E191" s="1">
        <v>0.64</v>
      </c>
      <c r="F191" s="1">
        <v>3.12</v>
      </c>
      <c r="G191" s="6">
        <f>VLOOKUP(A191,'[1]HAM (version 2 hr and week'!$A:$I,8,FALSE)</f>
        <v>21</v>
      </c>
      <c r="H191" s="6">
        <v>8</v>
      </c>
      <c r="I191" s="6">
        <f>VLOOKUP(A191,'[1]HAM (version 2 hr and week'!$A:$I,9,FALSE)</f>
        <v>2</v>
      </c>
      <c r="J191" s="6">
        <v>1</v>
      </c>
    </row>
    <row r="192" spans="1:10" ht="15" customHeight="1" x14ac:dyDescent="0.3">
      <c r="A192" s="3">
        <v>42498.916666666664</v>
      </c>
      <c r="B192" s="1">
        <v>54</v>
      </c>
      <c r="C192" s="1">
        <v>5</v>
      </c>
      <c r="D192" s="1">
        <v>7</v>
      </c>
      <c r="E192" s="1">
        <v>0.56000000000000005</v>
      </c>
      <c r="F192" s="1">
        <v>2.14</v>
      </c>
      <c r="G192" s="6">
        <f>VLOOKUP(A192,'[1]HAM (version 2 hr and week'!$A:$I,8,FALSE)</f>
        <v>22</v>
      </c>
      <c r="H192" s="6">
        <v>8</v>
      </c>
      <c r="I192" s="6">
        <f>VLOOKUP(A192,'[1]HAM (version 2 hr and week'!$A:$I,9,FALSE)</f>
        <v>2</v>
      </c>
      <c r="J192" s="6">
        <v>1</v>
      </c>
    </row>
    <row r="193" spans="1:10" ht="15" customHeight="1" x14ac:dyDescent="0.3">
      <c r="A193" s="3">
        <v>42498.958333333336</v>
      </c>
      <c r="B193" s="1">
        <v>51</v>
      </c>
      <c r="C193" s="1">
        <v>2</v>
      </c>
      <c r="D193" s="1">
        <v>5.5</v>
      </c>
      <c r="E193" s="1">
        <v>7.0000000000000007E-2</v>
      </c>
      <c r="F193" s="1">
        <v>2.98</v>
      </c>
      <c r="G193" s="6">
        <f>VLOOKUP(A193,'[1]HAM (version 2 hr and week'!$A:$I,8,FALSE)</f>
        <v>23</v>
      </c>
      <c r="H193" s="6">
        <v>8</v>
      </c>
      <c r="I193" s="6">
        <f>VLOOKUP(A193,'[1]HAM (version 2 hr and week'!$A:$I,9,FALSE)</f>
        <v>2</v>
      </c>
      <c r="J193" s="6">
        <v>1</v>
      </c>
    </row>
    <row r="194" spans="1:10" ht="15" customHeight="1" x14ac:dyDescent="0.3">
      <c r="A194" s="3">
        <v>42499</v>
      </c>
      <c r="B194" s="1">
        <v>48</v>
      </c>
      <c r="C194" s="1">
        <v>4</v>
      </c>
      <c r="D194" s="1">
        <v>4.5</v>
      </c>
      <c r="E194" s="1">
        <v>0.38</v>
      </c>
      <c r="F194" s="1">
        <v>2.19</v>
      </c>
      <c r="G194" s="6">
        <f>VLOOKUP(A194,'[1]HAM (version 2 hr and week'!$A:$I,8,FALSE)</f>
        <v>0</v>
      </c>
      <c r="H194" s="6">
        <v>9</v>
      </c>
      <c r="I194" s="6">
        <f>VLOOKUP(A194,'[1]HAM (version 2 hr and week'!$A:$I,9,FALSE)</f>
        <v>2</v>
      </c>
      <c r="J194" s="6">
        <v>1</v>
      </c>
    </row>
    <row r="195" spans="1:10" ht="15" customHeight="1" x14ac:dyDescent="0.3">
      <c r="A195" s="3">
        <v>42499.041666666664</v>
      </c>
      <c r="B195" s="1">
        <v>41</v>
      </c>
      <c r="C195" s="1">
        <v>4</v>
      </c>
      <c r="D195" s="1">
        <v>4.5</v>
      </c>
      <c r="E195" s="1">
        <v>0.3</v>
      </c>
      <c r="F195" s="1">
        <v>1</v>
      </c>
      <c r="G195" s="6">
        <f>VLOOKUP(A195,'[1]HAM (version 2 hr and week'!$A:$I,8,FALSE)</f>
        <v>1</v>
      </c>
      <c r="H195" s="6">
        <v>9</v>
      </c>
      <c r="I195" s="6">
        <f>VLOOKUP(A195,'[1]HAM (version 2 hr and week'!$A:$I,9,FALSE)</f>
        <v>2</v>
      </c>
      <c r="J195" s="6">
        <v>0</v>
      </c>
    </row>
    <row r="196" spans="1:10" ht="15" customHeight="1" x14ac:dyDescent="0.3">
      <c r="A196" s="3">
        <v>42499.083333333336</v>
      </c>
      <c r="B196" s="1">
        <v>40</v>
      </c>
      <c r="C196" s="1">
        <v>6</v>
      </c>
      <c r="D196" s="1">
        <v>4.5</v>
      </c>
      <c r="E196" s="1">
        <v>0.26</v>
      </c>
      <c r="F196" s="1">
        <v>0</v>
      </c>
      <c r="G196" s="6">
        <f>VLOOKUP(A196,'[1]HAM (version 2 hr and week'!$A:$I,8,FALSE)</f>
        <v>2</v>
      </c>
      <c r="H196" s="6">
        <v>9</v>
      </c>
      <c r="I196" s="6">
        <f>VLOOKUP(A196,'[1]HAM (version 2 hr and week'!$A:$I,9,FALSE)</f>
        <v>2</v>
      </c>
      <c r="J196" s="6">
        <v>0</v>
      </c>
    </row>
    <row r="197" spans="1:10" ht="15" customHeight="1" x14ac:dyDescent="0.3">
      <c r="A197" s="3">
        <v>42499.125</v>
      </c>
      <c r="B197" s="1">
        <v>37</v>
      </c>
      <c r="C197" s="1">
        <v>8</v>
      </c>
      <c r="D197" s="1">
        <v>5.5</v>
      </c>
      <c r="E197" s="1">
        <v>0.19</v>
      </c>
      <c r="F197" s="1">
        <v>2.08</v>
      </c>
      <c r="G197" s="6">
        <f>VLOOKUP(A197,'[1]HAM (version 2 hr and week'!$A:$I,8,FALSE)</f>
        <v>3</v>
      </c>
      <c r="H197" s="6">
        <v>9</v>
      </c>
      <c r="I197" s="6">
        <f>VLOOKUP(A197,'[1]HAM (version 2 hr and week'!$A:$I,9,FALSE)</f>
        <v>2</v>
      </c>
      <c r="J197" s="6">
        <v>0</v>
      </c>
    </row>
    <row r="198" spans="1:10" ht="15" customHeight="1" x14ac:dyDescent="0.3">
      <c r="A198" s="3">
        <v>42499.166666666664</v>
      </c>
      <c r="B198" s="1">
        <v>30</v>
      </c>
      <c r="C198" s="1">
        <v>8</v>
      </c>
      <c r="D198" s="1">
        <v>4.5</v>
      </c>
      <c r="E198" s="1">
        <v>0.23</v>
      </c>
      <c r="F198" s="1">
        <v>3.63</v>
      </c>
      <c r="G198" s="6">
        <f>VLOOKUP(A198,'[1]HAM (version 2 hr and week'!$A:$I,8,FALSE)</f>
        <v>4</v>
      </c>
      <c r="H198" s="6">
        <v>9</v>
      </c>
      <c r="I198" s="6">
        <f>VLOOKUP(A198,'[1]HAM (version 2 hr and week'!$A:$I,9,FALSE)</f>
        <v>2</v>
      </c>
      <c r="J198" s="6">
        <v>0</v>
      </c>
    </row>
    <row r="199" spans="1:10" ht="15" customHeight="1" x14ac:dyDescent="0.3">
      <c r="A199" s="3">
        <v>42499.208333333336</v>
      </c>
      <c r="B199" s="1">
        <v>26</v>
      </c>
      <c r="C199" s="1">
        <v>6</v>
      </c>
      <c r="D199" s="1">
        <v>4.5</v>
      </c>
      <c r="E199" s="1">
        <v>0.33</v>
      </c>
      <c r="F199" s="1">
        <v>4.2699999999999996</v>
      </c>
      <c r="G199" s="6">
        <f>VLOOKUP(A199,'[1]HAM (version 2 hr and week'!$A:$I,8,FALSE)</f>
        <v>5</v>
      </c>
      <c r="H199" s="6">
        <v>9</v>
      </c>
      <c r="I199" s="6">
        <f>VLOOKUP(A199,'[1]HAM (version 2 hr and week'!$A:$I,9,FALSE)</f>
        <v>2</v>
      </c>
      <c r="J199" s="6">
        <v>0</v>
      </c>
    </row>
    <row r="200" spans="1:10" ht="15" customHeight="1" x14ac:dyDescent="0.3">
      <c r="A200" s="3">
        <v>42499.25</v>
      </c>
      <c r="B200" s="1">
        <v>28</v>
      </c>
      <c r="C200" s="1">
        <v>7</v>
      </c>
      <c r="D200" s="1">
        <v>4.5</v>
      </c>
      <c r="E200" s="1">
        <v>0.13</v>
      </c>
      <c r="F200" s="1">
        <v>0</v>
      </c>
      <c r="G200" s="6">
        <f>VLOOKUP(A200,'[1]HAM (version 2 hr and week'!$A:$I,8,FALSE)</f>
        <v>6</v>
      </c>
      <c r="H200" s="6">
        <v>9</v>
      </c>
      <c r="I200" s="6">
        <f>VLOOKUP(A200,'[1]HAM (version 2 hr and week'!$A:$I,9,FALSE)</f>
        <v>2</v>
      </c>
      <c r="J200" s="6">
        <v>0</v>
      </c>
    </row>
    <row r="201" spans="1:10" ht="15" customHeight="1" x14ac:dyDescent="0.3">
      <c r="A201" s="3">
        <v>42499.291666666664</v>
      </c>
      <c r="B201" s="1">
        <v>35</v>
      </c>
      <c r="C201" s="1">
        <v>7</v>
      </c>
      <c r="D201" s="1">
        <v>5</v>
      </c>
      <c r="E201" s="1">
        <v>0.16</v>
      </c>
      <c r="F201" s="1">
        <v>0</v>
      </c>
      <c r="G201" s="6">
        <f>VLOOKUP(A201,'[1]HAM (version 2 hr and week'!$A:$I,8,FALSE)</f>
        <v>7</v>
      </c>
      <c r="H201" s="6">
        <v>9</v>
      </c>
      <c r="I201" s="6">
        <f>VLOOKUP(A201,'[1]HAM (version 2 hr and week'!$A:$I,9,FALSE)</f>
        <v>2</v>
      </c>
      <c r="J201" s="6">
        <v>0</v>
      </c>
    </row>
    <row r="202" spans="1:10" ht="15" customHeight="1" x14ac:dyDescent="0.3">
      <c r="A202" s="3">
        <v>42499.333333333336</v>
      </c>
      <c r="B202" s="1">
        <v>40</v>
      </c>
      <c r="C202" s="1">
        <v>8</v>
      </c>
      <c r="D202" s="1">
        <v>5</v>
      </c>
      <c r="E202" s="1">
        <v>0.3</v>
      </c>
      <c r="F202" s="1">
        <v>0</v>
      </c>
      <c r="G202" s="6">
        <f>VLOOKUP(A202,'[1]HAM (version 2 hr and week'!$A:$I,8,FALSE)</f>
        <v>8</v>
      </c>
      <c r="H202" s="6">
        <v>9</v>
      </c>
      <c r="I202" s="6">
        <f>VLOOKUP(A202,'[1]HAM (version 2 hr and week'!$A:$I,9,FALSE)</f>
        <v>2</v>
      </c>
      <c r="J202" s="6">
        <v>0</v>
      </c>
    </row>
    <row r="203" spans="1:10" ht="15" customHeight="1" x14ac:dyDescent="0.3">
      <c r="A203" s="3">
        <v>42499.375</v>
      </c>
      <c r="B203" s="1">
        <v>50</v>
      </c>
      <c r="C203" s="1">
        <v>10</v>
      </c>
      <c r="D203" s="1">
        <v>5</v>
      </c>
      <c r="E203" s="1">
        <v>0.39</v>
      </c>
      <c r="F203" s="1">
        <v>0</v>
      </c>
      <c r="G203" s="6">
        <f>VLOOKUP(A203,'[1]HAM (version 2 hr and week'!$A:$I,8,FALSE)</f>
        <v>9</v>
      </c>
      <c r="H203" s="6">
        <v>9</v>
      </c>
      <c r="I203" s="6">
        <f>VLOOKUP(A203,'[1]HAM (version 2 hr and week'!$A:$I,9,FALSE)</f>
        <v>2</v>
      </c>
      <c r="J203" s="6">
        <v>0</v>
      </c>
    </row>
    <row r="204" spans="1:10" ht="15" customHeight="1" x14ac:dyDescent="0.3">
      <c r="A204" s="3">
        <v>42499.416666666664</v>
      </c>
      <c r="B204" s="1">
        <v>57</v>
      </c>
      <c r="C204" s="1">
        <v>10</v>
      </c>
      <c r="D204" s="1">
        <v>4</v>
      </c>
      <c r="E204" s="1">
        <v>0.02</v>
      </c>
      <c r="F204" s="1">
        <v>6.67</v>
      </c>
      <c r="G204" s="6">
        <f>VLOOKUP(A204,'[1]HAM (version 2 hr and week'!$A:$I,8,FALSE)</f>
        <v>10</v>
      </c>
      <c r="H204" s="6">
        <v>9</v>
      </c>
      <c r="I204" s="6">
        <f>VLOOKUP(A204,'[1]HAM (version 2 hr and week'!$A:$I,9,FALSE)</f>
        <v>2</v>
      </c>
      <c r="J204" s="6">
        <v>0</v>
      </c>
    </row>
    <row r="205" spans="1:10" ht="15" customHeight="1" x14ac:dyDescent="0.3">
      <c r="A205" s="3">
        <v>42499.458333333336</v>
      </c>
      <c r="B205" s="1">
        <v>68</v>
      </c>
      <c r="C205" s="1">
        <v>12</v>
      </c>
      <c r="D205" s="1">
        <v>6</v>
      </c>
      <c r="E205" s="1">
        <v>0.02</v>
      </c>
      <c r="F205" s="1">
        <v>5.15</v>
      </c>
      <c r="G205" s="6">
        <f>VLOOKUP(A205,'[1]HAM (version 2 hr and week'!$A:$I,8,FALSE)</f>
        <v>11</v>
      </c>
      <c r="H205" s="6">
        <v>9</v>
      </c>
      <c r="I205" s="6">
        <f>VLOOKUP(A205,'[1]HAM (version 2 hr and week'!$A:$I,9,FALSE)</f>
        <v>2</v>
      </c>
      <c r="J205" s="6">
        <v>0</v>
      </c>
    </row>
    <row r="206" spans="1:10" ht="15" customHeight="1" x14ac:dyDescent="0.3">
      <c r="A206" s="3">
        <v>42499.5</v>
      </c>
      <c r="B206" s="1">
        <v>70</v>
      </c>
      <c r="C206" s="1">
        <v>15</v>
      </c>
      <c r="D206" s="1">
        <v>5.5</v>
      </c>
      <c r="E206" s="1">
        <v>2.68</v>
      </c>
      <c r="F206" s="1">
        <v>3.4</v>
      </c>
      <c r="G206" s="6">
        <f>VLOOKUP(A206,'[1]HAM (version 2 hr and week'!$A:$I,8,FALSE)</f>
        <v>12</v>
      </c>
      <c r="H206" s="6">
        <v>9</v>
      </c>
      <c r="I206" s="6">
        <f>VLOOKUP(A206,'[1]HAM (version 2 hr and week'!$A:$I,9,FALSE)</f>
        <v>2</v>
      </c>
      <c r="J206" s="6">
        <v>1</v>
      </c>
    </row>
    <row r="207" spans="1:10" ht="15" customHeight="1" x14ac:dyDescent="0.3">
      <c r="A207" s="3">
        <v>42499.541666666664</v>
      </c>
      <c r="B207" s="1">
        <v>88</v>
      </c>
      <c r="C207" s="1">
        <v>19</v>
      </c>
      <c r="D207" s="1">
        <v>7</v>
      </c>
      <c r="E207" s="1">
        <v>0.81</v>
      </c>
      <c r="F207" s="1">
        <v>9.16</v>
      </c>
      <c r="G207" s="6">
        <f>VLOOKUP(A207,'[1]HAM (version 2 hr and week'!$A:$I,8,FALSE)</f>
        <v>13</v>
      </c>
      <c r="H207" s="6">
        <v>9</v>
      </c>
      <c r="I207" s="6">
        <f>VLOOKUP(A207,'[1]HAM (version 2 hr and week'!$A:$I,9,FALSE)</f>
        <v>2</v>
      </c>
      <c r="J207" s="6">
        <v>1</v>
      </c>
    </row>
    <row r="208" spans="1:10" ht="15" customHeight="1" x14ac:dyDescent="0.3">
      <c r="A208" s="3">
        <v>42499.583333333336</v>
      </c>
      <c r="B208" s="1">
        <v>85</v>
      </c>
      <c r="C208" s="1">
        <v>18</v>
      </c>
      <c r="D208" s="1">
        <v>6</v>
      </c>
      <c r="E208" s="1">
        <v>1.83</v>
      </c>
      <c r="F208" s="1">
        <v>9.06</v>
      </c>
      <c r="G208" s="6">
        <f>VLOOKUP(A208,'[1]HAM (version 2 hr and week'!$A:$I,8,FALSE)</f>
        <v>14</v>
      </c>
      <c r="H208" s="6">
        <v>9</v>
      </c>
      <c r="I208" s="6">
        <f>VLOOKUP(A208,'[1]HAM (version 2 hr and week'!$A:$I,9,FALSE)</f>
        <v>2</v>
      </c>
      <c r="J208" s="6">
        <v>1</v>
      </c>
    </row>
    <row r="209" spans="1:10" ht="15.75" customHeight="1" x14ac:dyDescent="0.3">
      <c r="A209" s="3">
        <v>42499.625</v>
      </c>
      <c r="B209" s="1">
        <v>85</v>
      </c>
      <c r="C209" s="1">
        <v>12</v>
      </c>
      <c r="D209" s="1">
        <v>7</v>
      </c>
      <c r="E209" s="1">
        <v>2.25</v>
      </c>
      <c r="F209" s="1">
        <v>15.32</v>
      </c>
      <c r="G209" s="6">
        <f>VLOOKUP(A209,'[1]HAM (version 2 hr and week'!$A:$I,8,FALSE)</f>
        <v>15</v>
      </c>
      <c r="H209" s="6">
        <v>9</v>
      </c>
      <c r="I209" s="6">
        <f>VLOOKUP(A209,'[1]HAM (version 2 hr and week'!$A:$I,9,FALSE)</f>
        <v>2</v>
      </c>
      <c r="J209" s="6">
        <v>1</v>
      </c>
    </row>
    <row r="210" spans="1:10" x14ac:dyDescent="0.3">
      <c r="A210" s="4">
        <v>42499.666666666664</v>
      </c>
      <c r="B210" s="1">
        <v>87</v>
      </c>
      <c r="C210" s="1">
        <v>16</v>
      </c>
      <c r="D210" s="1">
        <v>7</v>
      </c>
      <c r="E210" s="1">
        <v>0.02</v>
      </c>
      <c r="F210" s="1">
        <v>2.52</v>
      </c>
      <c r="G210" s="6">
        <f>VLOOKUP(A210,'[1]HAM (version 2 hr and week'!$A:$I,8,FALSE)</f>
        <v>16</v>
      </c>
      <c r="H210" s="6">
        <v>9</v>
      </c>
      <c r="I210" s="6">
        <f>VLOOKUP(A210,'[1]HAM (version 2 hr and week'!$A:$I,9,FALSE)</f>
        <v>2</v>
      </c>
      <c r="J210" s="6">
        <v>1</v>
      </c>
    </row>
    <row r="211" spans="1:10" x14ac:dyDescent="0.3">
      <c r="A211" s="4">
        <v>42499.708333333336</v>
      </c>
      <c r="B211" s="1">
        <v>81</v>
      </c>
      <c r="C211" s="1">
        <v>17</v>
      </c>
      <c r="D211" s="1">
        <v>7.5</v>
      </c>
      <c r="E211" s="1">
        <v>6.76</v>
      </c>
      <c r="F211" s="1">
        <v>6.18</v>
      </c>
      <c r="G211" s="6">
        <f>VLOOKUP(A211,'[1]HAM (version 2 hr and week'!$A:$I,8,FALSE)</f>
        <v>17</v>
      </c>
      <c r="H211" s="6">
        <v>9</v>
      </c>
      <c r="I211" s="6">
        <f>VLOOKUP(A211,'[1]HAM (version 2 hr and week'!$A:$I,9,FALSE)</f>
        <v>2</v>
      </c>
      <c r="J211" s="6">
        <v>1</v>
      </c>
    </row>
    <row r="212" spans="1:10" x14ac:dyDescent="0.3">
      <c r="A212" s="4">
        <v>42499.75</v>
      </c>
      <c r="B212" s="1">
        <v>84</v>
      </c>
      <c r="C212" s="1">
        <v>17</v>
      </c>
      <c r="D212" s="1">
        <v>6.5</v>
      </c>
      <c r="E212" s="1">
        <v>0.26</v>
      </c>
      <c r="F212" s="1">
        <v>4.8600000000000003</v>
      </c>
      <c r="G212" s="6">
        <f>VLOOKUP(A212,'[1]HAM (version 2 hr and week'!$A:$I,8,FALSE)</f>
        <v>18</v>
      </c>
      <c r="H212" s="6">
        <v>9</v>
      </c>
      <c r="I212" s="6">
        <f>VLOOKUP(A212,'[1]HAM (version 2 hr and week'!$A:$I,9,FALSE)</f>
        <v>2</v>
      </c>
      <c r="J212" s="6">
        <v>1</v>
      </c>
    </row>
    <row r="213" spans="1:10" x14ac:dyDescent="0.3">
      <c r="A213" s="4">
        <v>42499.791666666664</v>
      </c>
      <c r="B213" s="1">
        <v>79</v>
      </c>
      <c r="C213" s="1">
        <v>12</v>
      </c>
      <c r="D213" s="1">
        <v>7.5</v>
      </c>
      <c r="E213" s="1">
        <v>4.16</v>
      </c>
      <c r="F213" s="1">
        <v>5.18</v>
      </c>
      <c r="G213" s="6">
        <f>VLOOKUP(A213,'[1]HAM (version 2 hr and week'!$A:$I,8,FALSE)</f>
        <v>19</v>
      </c>
      <c r="H213" s="6">
        <v>9</v>
      </c>
      <c r="I213" s="6">
        <f>VLOOKUP(A213,'[1]HAM (version 2 hr and week'!$A:$I,9,FALSE)</f>
        <v>2</v>
      </c>
      <c r="J213" s="6">
        <v>1</v>
      </c>
    </row>
    <row r="214" spans="1:10" x14ac:dyDescent="0.3">
      <c r="A214" s="4">
        <v>42499.833333333336</v>
      </c>
      <c r="B214" s="1">
        <v>82</v>
      </c>
      <c r="C214" s="1">
        <v>4</v>
      </c>
      <c r="D214" s="1">
        <v>6</v>
      </c>
      <c r="E214" s="1">
        <v>2.41</v>
      </c>
      <c r="F214" s="1">
        <v>6.34</v>
      </c>
      <c r="G214" s="6">
        <f>VLOOKUP(A214,'[1]HAM (version 2 hr and week'!$A:$I,8,FALSE)</f>
        <v>20</v>
      </c>
      <c r="H214" s="6">
        <v>9</v>
      </c>
      <c r="I214" s="6">
        <f>VLOOKUP(A214,'[1]HAM (version 2 hr and week'!$A:$I,9,FALSE)</f>
        <v>2</v>
      </c>
      <c r="J214" s="6">
        <v>1</v>
      </c>
    </row>
    <row r="215" spans="1:10" ht="15" customHeight="1" x14ac:dyDescent="0.3">
      <c r="A215" s="3">
        <v>42499.875</v>
      </c>
      <c r="B215" s="1">
        <v>81</v>
      </c>
      <c r="C215" s="1">
        <v>1</v>
      </c>
      <c r="D215" s="1">
        <v>5</v>
      </c>
      <c r="E215" s="1">
        <v>0.62</v>
      </c>
      <c r="F215" s="1">
        <v>7.34</v>
      </c>
      <c r="G215" s="6">
        <f>VLOOKUP(A215,'[1]HAM (version 2 hr and week'!$A:$I,8,FALSE)</f>
        <v>21</v>
      </c>
      <c r="H215" s="6">
        <v>9</v>
      </c>
      <c r="I215" s="6">
        <f>VLOOKUP(A215,'[1]HAM (version 2 hr and week'!$A:$I,9,FALSE)</f>
        <v>2</v>
      </c>
      <c r="J215" s="6">
        <v>1</v>
      </c>
    </row>
    <row r="216" spans="1:10" ht="15" customHeight="1" x14ac:dyDescent="0.3">
      <c r="A216" s="3">
        <v>42499.916666666664</v>
      </c>
      <c r="B216" s="1">
        <v>76</v>
      </c>
      <c r="C216" s="1">
        <v>1</v>
      </c>
      <c r="D216" s="1">
        <v>6</v>
      </c>
      <c r="E216" s="1">
        <v>0.28999999999999998</v>
      </c>
      <c r="F216" s="1">
        <v>1.53</v>
      </c>
      <c r="G216" s="6">
        <f>VLOOKUP(A216,'[1]HAM (version 2 hr and week'!$A:$I,8,FALSE)</f>
        <v>22</v>
      </c>
      <c r="H216" s="6">
        <v>9</v>
      </c>
      <c r="I216" s="6">
        <f>VLOOKUP(A216,'[1]HAM (version 2 hr and week'!$A:$I,9,FALSE)</f>
        <v>2</v>
      </c>
      <c r="J216" s="6">
        <v>0</v>
      </c>
    </row>
    <row r="217" spans="1:10" ht="15" customHeight="1" x14ac:dyDescent="0.3">
      <c r="A217" s="3">
        <v>42499.958333333336</v>
      </c>
      <c r="B217" s="1">
        <v>68</v>
      </c>
      <c r="C217" s="1">
        <v>3</v>
      </c>
      <c r="D217" s="1">
        <v>7</v>
      </c>
      <c r="E217" s="1">
        <v>1.95</v>
      </c>
      <c r="F217" s="1">
        <v>1.41</v>
      </c>
      <c r="G217" s="6">
        <f>VLOOKUP(A217,'[1]HAM (version 2 hr and week'!$A:$I,8,FALSE)</f>
        <v>23</v>
      </c>
      <c r="H217" s="6">
        <v>9</v>
      </c>
      <c r="I217" s="6">
        <f>VLOOKUP(A217,'[1]HAM (version 2 hr and week'!$A:$I,9,FALSE)</f>
        <v>2</v>
      </c>
      <c r="J217" s="6">
        <v>1</v>
      </c>
    </row>
    <row r="218" spans="1:10" ht="15" customHeight="1" x14ac:dyDescent="0.3">
      <c r="A218" s="3">
        <v>42500</v>
      </c>
      <c r="B218" s="1">
        <v>58</v>
      </c>
      <c r="C218" s="1">
        <v>0</v>
      </c>
      <c r="D218" s="1">
        <v>8</v>
      </c>
      <c r="E218" s="1">
        <v>0.24</v>
      </c>
      <c r="F218" s="1">
        <v>1.67</v>
      </c>
      <c r="G218" s="6">
        <f>VLOOKUP(A218,'[1]HAM (version 2 hr and week'!$A:$I,8,FALSE)</f>
        <v>0</v>
      </c>
      <c r="H218" s="6">
        <v>10</v>
      </c>
      <c r="I218" s="6">
        <f>VLOOKUP(A218,'[1]HAM (version 2 hr and week'!$A:$I,9,FALSE)</f>
        <v>2</v>
      </c>
      <c r="J218" s="6">
        <v>1</v>
      </c>
    </row>
    <row r="219" spans="1:10" ht="15" customHeight="1" x14ac:dyDescent="0.3">
      <c r="A219" s="3">
        <v>42500.041666666664</v>
      </c>
      <c r="B219" s="1">
        <v>51</v>
      </c>
      <c r="C219" s="1">
        <v>4</v>
      </c>
      <c r="D219" s="1">
        <v>8</v>
      </c>
      <c r="E219" s="1">
        <v>0.01</v>
      </c>
      <c r="F219" s="1">
        <v>0</v>
      </c>
      <c r="G219" s="6">
        <f>VLOOKUP(A219,'[1]HAM (version 2 hr and week'!$A:$I,8,FALSE)</f>
        <v>1</v>
      </c>
      <c r="H219" s="6">
        <v>10</v>
      </c>
      <c r="I219" s="6">
        <f>VLOOKUP(A219,'[1]HAM (version 2 hr and week'!$A:$I,9,FALSE)</f>
        <v>2</v>
      </c>
      <c r="J219" s="6">
        <v>1</v>
      </c>
    </row>
    <row r="220" spans="1:10" ht="15" customHeight="1" x14ac:dyDescent="0.3">
      <c r="A220" s="3">
        <v>42500.083333333336</v>
      </c>
      <c r="B220" s="1">
        <v>49</v>
      </c>
      <c r="C220" s="1">
        <v>2</v>
      </c>
      <c r="D220" s="1">
        <v>9.5</v>
      </c>
      <c r="E220" s="1">
        <v>0.02</v>
      </c>
      <c r="F220" s="1">
        <v>1.62</v>
      </c>
      <c r="G220" s="6">
        <f>VLOOKUP(A220,'[1]HAM (version 2 hr and week'!$A:$I,8,FALSE)</f>
        <v>2</v>
      </c>
      <c r="H220" s="6">
        <v>10</v>
      </c>
      <c r="I220" s="6">
        <f>VLOOKUP(A220,'[1]HAM (version 2 hr and week'!$A:$I,9,FALSE)</f>
        <v>2</v>
      </c>
      <c r="J220" s="6">
        <v>1</v>
      </c>
    </row>
    <row r="221" spans="1:10" ht="15" customHeight="1" x14ac:dyDescent="0.3">
      <c r="A221" s="3">
        <v>42500.125</v>
      </c>
      <c r="B221" s="1">
        <v>46</v>
      </c>
      <c r="C221" s="1">
        <v>4</v>
      </c>
      <c r="D221" s="1">
        <v>10</v>
      </c>
      <c r="E221" s="1">
        <v>1.48</v>
      </c>
      <c r="F221" s="1">
        <v>2.4</v>
      </c>
      <c r="G221" s="6">
        <f>VLOOKUP(A221,'[1]HAM (version 2 hr and week'!$A:$I,8,FALSE)</f>
        <v>3</v>
      </c>
      <c r="H221" s="6">
        <v>10</v>
      </c>
      <c r="I221" s="6">
        <f>VLOOKUP(A221,'[1]HAM (version 2 hr and week'!$A:$I,9,FALSE)</f>
        <v>2</v>
      </c>
      <c r="J221" s="6">
        <v>1</v>
      </c>
    </row>
    <row r="222" spans="1:10" ht="15" customHeight="1" x14ac:dyDescent="0.3">
      <c r="A222" s="3">
        <v>42500.166666666664</v>
      </c>
      <c r="B222" s="1">
        <v>36</v>
      </c>
      <c r="C222" s="1">
        <v>5</v>
      </c>
      <c r="D222" s="1">
        <v>8</v>
      </c>
      <c r="E222" s="1">
        <v>0.02</v>
      </c>
      <c r="F222" s="1">
        <v>1.28</v>
      </c>
      <c r="G222" s="6">
        <f>VLOOKUP(A222,'[1]HAM (version 2 hr and week'!$A:$I,8,FALSE)</f>
        <v>4</v>
      </c>
      <c r="H222" s="6">
        <v>10</v>
      </c>
      <c r="I222" s="6">
        <f>VLOOKUP(A222,'[1]HAM (version 2 hr and week'!$A:$I,9,FALSE)</f>
        <v>2</v>
      </c>
      <c r="J222" s="6">
        <v>1</v>
      </c>
    </row>
    <row r="223" spans="1:10" ht="15" customHeight="1" x14ac:dyDescent="0.3">
      <c r="A223" s="3">
        <v>42500.208333333336</v>
      </c>
      <c r="B223" s="1">
        <v>32</v>
      </c>
      <c r="C223" s="1">
        <v>3</v>
      </c>
      <c r="D223" s="1">
        <v>7</v>
      </c>
      <c r="E223" s="1">
        <v>0.04</v>
      </c>
      <c r="F223" s="1">
        <v>1.75</v>
      </c>
      <c r="G223" s="6">
        <f>VLOOKUP(A223,'[1]HAM (version 2 hr and week'!$A:$I,8,FALSE)</f>
        <v>5</v>
      </c>
      <c r="H223" s="6">
        <v>10</v>
      </c>
      <c r="I223" s="6">
        <f>VLOOKUP(A223,'[1]HAM (version 2 hr and week'!$A:$I,9,FALSE)</f>
        <v>2</v>
      </c>
      <c r="J223" s="6">
        <v>0</v>
      </c>
    </row>
    <row r="224" spans="1:10" ht="15" customHeight="1" x14ac:dyDescent="0.3">
      <c r="A224" s="3">
        <v>42500.25</v>
      </c>
      <c r="B224" s="1">
        <v>32</v>
      </c>
      <c r="C224" s="1">
        <v>7</v>
      </c>
      <c r="D224" s="1">
        <v>6</v>
      </c>
      <c r="E224" s="1">
        <v>0.11</v>
      </c>
      <c r="F224" s="1">
        <v>0</v>
      </c>
      <c r="G224" s="6">
        <f>VLOOKUP(A224,'[1]HAM (version 2 hr and week'!$A:$I,8,FALSE)</f>
        <v>6</v>
      </c>
      <c r="H224" s="6">
        <v>10</v>
      </c>
      <c r="I224" s="6">
        <f>VLOOKUP(A224,'[1]HAM (version 2 hr and week'!$A:$I,9,FALSE)</f>
        <v>2</v>
      </c>
      <c r="J224" s="6">
        <v>0</v>
      </c>
    </row>
    <row r="225" spans="1:10" ht="15" customHeight="1" x14ac:dyDescent="0.3">
      <c r="A225" s="3">
        <v>42500.291666666664</v>
      </c>
      <c r="B225" s="1">
        <v>28</v>
      </c>
      <c r="C225" s="1">
        <v>6</v>
      </c>
      <c r="D225" s="1">
        <v>6</v>
      </c>
      <c r="E225" s="1">
        <v>0.01</v>
      </c>
      <c r="F225" s="1">
        <v>2.87</v>
      </c>
      <c r="G225" s="6">
        <f>VLOOKUP(A225,'[1]HAM (version 2 hr and week'!$A:$I,8,FALSE)</f>
        <v>7</v>
      </c>
      <c r="H225" s="6">
        <v>10</v>
      </c>
      <c r="I225" s="6">
        <f>VLOOKUP(A225,'[1]HAM (version 2 hr and week'!$A:$I,9,FALSE)</f>
        <v>2</v>
      </c>
      <c r="J225" s="6">
        <v>0</v>
      </c>
    </row>
    <row r="226" spans="1:10" ht="15" customHeight="1" x14ac:dyDescent="0.3">
      <c r="A226" s="3">
        <v>42500.333333333336</v>
      </c>
      <c r="B226" s="1">
        <v>36</v>
      </c>
      <c r="C226" s="1">
        <v>7</v>
      </c>
      <c r="D226" s="1">
        <v>4.5</v>
      </c>
      <c r="E226" s="1">
        <v>0.11</v>
      </c>
      <c r="F226" s="1">
        <v>0</v>
      </c>
      <c r="G226" s="6">
        <f>VLOOKUP(A226,'[1]HAM (version 2 hr and week'!$A:$I,8,FALSE)</f>
        <v>8</v>
      </c>
      <c r="H226" s="6">
        <v>10</v>
      </c>
      <c r="I226" s="6">
        <f>VLOOKUP(A226,'[1]HAM (version 2 hr and week'!$A:$I,9,FALSE)</f>
        <v>2</v>
      </c>
      <c r="J226" s="6">
        <v>0</v>
      </c>
    </row>
    <row r="227" spans="1:10" ht="15" customHeight="1" x14ac:dyDescent="0.3">
      <c r="A227" s="3">
        <v>42500.375</v>
      </c>
      <c r="B227" s="1">
        <v>43</v>
      </c>
      <c r="C227" s="1">
        <v>6</v>
      </c>
      <c r="D227" s="1">
        <v>4.5</v>
      </c>
      <c r="E227" s="1">
        <v>0.03</v>
      </c>
      <c r="F227" s="1">
        <v>3.4</v>
      </c>
      <c r="G227" s="6">
        <f>VLOOKUP(A227,'[1]HAM (version 2 hr and week'!$A:$I,8,FALSE)</f>
        <v>9</v>
      </c>
      <c r="H227" s="6">
        <v>10</v>
      </c>
      <c r="I227" s="6">
        <f>VLOOKUP(A227,'[1]HAM (version 2 hr and week'!$A:$I,9,FALSE)</f>
        <v>2</v>
      </c>
      <c r="J227" s="6">
        <v>0</v>
      </c>
    </row>
    <row r="228" spans="1:10" ht="15" customHeight="1" x14ac:dyDescent="0.3">
      <c r="A228" s="3">
        <v>42500.416666666664</v>
      </c>
      <c r="B228" s="1">
        <v>45</v>
      </c>
      <c r="C228" s="1">
        <v>7</v>
      </c>
      <c r="D228" s="1">
        <v>4.5</v>
      </c>
      <c r="E228" s="1">
        <v>1.31</v>
      </c>
      <c r="F228" s="1">
        <v>3.93</v>
      </c>
      <c r="G228" s="6">
        <f>VLOOKUP(A228,'[1]HAM (version 2 hr and week'!$A:$I,8,FALSE)</f>
        <v>10</v>
      </c>
      <c r="H228" s="6">
        <v>10</v>
      </c>
      <c r="I228" s="6">
        <f>VLOOKUP(A228,'[1]HAM (version 2 hr and week'!$A:$I,9,FALSE)</f>
        <v>2</v>
      </c>
      <c r="J228" s="6">
        <v>0</v>
      </c>
    </row>
    <row r="229" spans="1:10" ht="15" customHeight="1" x14ac:dyDescent="0.3">
      <c r="A229" s="3">
        <v>42500.458333333336</v>
      </c>
      <c r="B229" s="1">
        <v>55</v>
      </c>
      <c r="C229" s="1">
        <v>9</v>
      </c>
      <c r="D229" s="1">
        <v>4</v>
      </c>
      <c r="E229" s="1">
        <v>0.22</v>
      </c>
      <c r="F229" s="1">
        <v>5.14</v>
      </c>
      <c r="G229" s="6">
        <f>VLOOKUP(A229,'[1]HAM (version 2 hr and week'!$A:$I,8,FALSE)</f>
        <v>11</v>
      </c>
      <c r="H229" s="6">
        <v>10</v>
      </c>
      <c r="I229" s="6">
        <f>VLOOKUP(A229,'[1]HAM (version 2 hr and week'!$A:$I,9,FALSE)</f>
        <v>2</v>
      </c>
      <c r="J229" s="6">
        <v>0</v>
      </c>
    </row>
    <row r="230" spans="1:10" ht="15" customHeight="1" x14ac:dyDescent="0.3">
      <c r="A230" s="3">
        <v>42500.5</v>
      </c>
      <c r="B230" s="1">
        <v>61</v>
      </c>
      <c r="C230" s="1">
        <v>11</v>
      </c>
      <c r="D230" s="1">
        <v>3</v>
      </c>
      <c r="E230" s="1">
        <v>0.02</v>
      </c>
      <c r="F230" s="1">
        <v>2.36</v>
      </c>
      <c r="G230" s="6">
        <f>VLOOKUP(A230,'[1]HAM (version 2 hr and week'!$A:$I,8,FALSE)</f>
        <v>12</v>
      </c>
      <c r="H230" s="6">
        <v>10</v>
      </c>
      <c r="I230" s="6">
        <f>VLOOKUP(A230,'[1]HAM (version 2 hr and week'!$A:$I,9,FALSE)</f>
        <v>2</v>
      </c>
      <c r="J230" s="6">
        <v>0</v>
      </c>
    </row>
    <row r="231" spans="1:10" ht="15" customHeight="1" x14ac:dyDescent="0.3">
      <c r="A231" s="3">
        <v>42500.541666666664</v>
      </c>
      <c r="B231" s="1">
        <v>60</v>
      </c>
      <c r="C231" s="1">
        <v>11</v>
      </c>
      <c r="D231" s="1">
        <v>5</v>
      </c>
      <c r="E231" s="1">
        <v>0.32</v>
      </c>
      <c r="F231" s="1">
        <v>3.47</v>
      </c>
      <c r="G231" s="6">
        <f>VLOOKUP(A231,'[1]HAM (version 2 hr and week'!$A:$I,8,FALSE)</f>
        <v>13</v>
      </c>
      <c r="H231" s="6">
        <v>10</v>
      </c>
      <c r="I231" s="6">
        <f>VLOOKUP(A231,'[1]HAM (version 2 hr and week'!$A:$I,9,FALSE)</f>
        <v>2</v>
      </c>
      <c r="J231" s="6">
        <v>0</v>
      </c>
    </row>
    <row r="232" spans="1:10" ht="15" customHeight="1" x14ac:dyDescent="0.3">
      <c r="A232" s="3">
        <v>42500.583333333336</v>
      </c>
      <c r="B232" s="1">
        <v>63</v>
      </c>
      <c r="C232" s="1">
        <v>9</v>
      </c>
      <c r="D232" s="1">
        <v>5</v>
      </c>
      <c r="E232" s="1">
        <v>0.02</v>
      </c>
      <c r="F232" s="1">
        <v>8.8000000000000007</v>
      </c>
      <c r="G232" s="6">
        <f>VLOOKUP(A232,'[1]HAM (version 2 hr and week'!$A:$I,8,FALSE)</f>
        <v>14</v>
      </c>
      <c r="H232" s="6">
        <v>10</v>
      </c>
      <c r="I232" s="6">
        <f>VLOOKUP(A232,'[1]HAM (version 2 hr and week'!$A:$I,9,FALSE)</f>
        <v>2</v>
      </c>
      <c r="J232" s="6">
        <v>0</v>
      </c>
    </row>
    <row r="233" spans="1:10" ht="15" customHeight="1" x14ac:dyDescent="0.3">
      <c r="A233" s="3">
        <v>42500.625</v>
      </c>
      <c r="B233" s="1">
        <v>60</v>
      </c>
      <c r="C233" s="1">
        <v>12</v>
      </c>
      <c r="D233" s="1">
        <v>5</v>
      </c>
      <c r="E233" s="1">
        <v>1.1599999999999999</v>
      </c>
      <c r="F233" s="1">
        <v>6.2</v>
      </c>
      <c r="G233" s="6">
        <f>VLOOKUP(A233,'[1]HAM (version 2 hr and week'!$A:$I,8,FALSE)</f>
        <v>15</v>
      </c>
      <c r="H233" s="6">
        <v>10</v>
      </c>
      <c r="I233" s="6">
        <f>VLOOKUP(A233,'[1]HAM (version 2 hr and week'!$A:$I,9,FALSE)</f>
        <v>2</v>
      </c>
      <c r="J233" s="6">
        <v>0</v>
      </c>
    </row>
    <row r="234" spans="1:10" ht="15" customHeight="1" x14ac:dyDescent="0.3">
      <c r="A234" s="3">
        <v>42500.666666666664</v>
      </c>
      <c r="B234" s="1">
        <v>68</v>
      </c>
      <c r="C234" s="1">
        <v>10</v>
      </c>
      <c r="D234" s="1">
        <v>6</v>
      </c>
      <c r="E234" s="1">
        <v>0.02</v>
      </c>
      <c r="F234" s="1">
        <v>9.8000000000000007</v>
      </c>
      <c r="G234" s="6">
        <f>VLOOKUP(A234,'[1]HAM (version 2 hr and week'!$A:$I,8,FALSE)</f>
        <v>16</v>
      </c>
      <c r="H234" s="6">
        <v>10</v>
      </c>
      <c r="I234" s="6">
        <f>VLOOKUP(A234,'[1]HAM (version 2 hr and week'!$A:$I,9,FALSE)</f>
        <v>2</v>
      </c>
      <c r="J234" s="6">
        <v>1</v>
      </c>
    </row>
    <row r="235" spans="1:10" ht="15" customHeight="1" x14ac:dyDescent="0.3">
      <c r="A235" s="3">
        <v>42500.708333333336</v>
      </c>
      <c r="B235" s="1">
        <v>73</v>
      </c>
      <c r="C235" s="1">
        <v>11</v>
      </c>
      <c r="D235" s="1">
        <v>6</v>
      </c>
      <c r="E235" s="1">
        <v>0.02</v>
      </c>
      <c r="F235" s="1">
        <v>2.48</v>
      </c>
      <c r="G235" s="6">
        <f>VLOOKUP(A235,'[1]HAM (version 2 hr and week'!$A:$I,8,FALSE)</f>
        <v>17</v>
      </c>
      <c r="H235" s="6">
        <v>10</v>
      </c>
      <c r="I235" s="6">
        <f>VLOOKUP(A235,'[1]HAM (version 2 hr and week'!$A:$I,9,FALSE)</f>
        <v>2</v>
      </c>
      <c r="J235" s="6">
        <v>1</v>
      </c>
    </row>
    <row r="236" spans="1:10" ht="15" customHeight="1" x14ac:dyDescent="0.3">
      <c r="A236" s="3">
        <v>42500.75</v>
      </c>
      <c r="B236" s="1">
        <v>80</v>
      </c>
      <c r="C236" s="1">
        <v>7</v>
      </c>
      <c r="D236" s="1">
        <v>7</v>
      </c>
      <c r="E236" s="1">
        <v>0.02</v>
      </c>
      <c r="F236" s="1">
        <v>2.72</v>
      </c>
      <c r="G236" s="6">
        <f>VLOOKUP(A236,'[1]HAM (version 2 hr and week'!$A:$I,8,FALSE)</f>
        <v>18</v>
      </c>
      <c r="H236" s="6">
        <v>10</v>
      </c>
      <c r="I236" s="6">
        <f>VLOOKUP(A236,'[1]HAM (version 2 hr and week'!$A:$I,9,FALSE)</f>
        <v>2</v>
      </c>
      <c r="J236" s="6">
        <v>0</v>
      </c>
    </row>
    <row r="237" spans="1:10" ht="15" customHeight="1" x14ac:dyDescent="0.3">
      <c r="A237" s="3">
        <v>42500.791666666664</v>
      </c>
      <c r="B237" s="1">
        <v>79</v>
      </c>
      <c r="C237" s="1">
        <v>5</v>
      </c>
      <c r="D237" s="1">
        <v>7</v>
      </c>
      <c r="E237" s="1">
        <v>0.63</v>
      </c>
      <c r="F237" s="1">
        <v>4.07</v>
      </c>
      <c r="G237" s="6">
        <f>VLOOKUP(A237,'[1]HAM (version 2 hr and week'!$A:$I,8,FALSE)</f>
        <v>19</v>
      </c>
      <c r="H237" s="6">
        <v>10</v>
      </c>
      <c r="I237" s="6">
        <f>VLOOKUP(A237,'[1]HAM (version 2 hr and week'!$A:$I,9,FALSE)</f>
        <v>2</v>
      </c>
      <c r="J237" s="6">
        <v>0</v>
      </c>
    </row>
    <row r="238" spans="1:10" ht="15" customHeight="1" x14ac:dyDescent="0.3">
      <c r="A238" s="3">
        <v>42500.833333333336</v>
      </c>
      <c r="B238" s="1">
        <v>77</v>
      </c>
      <c r="C238" s="1">
        <v>4</v>
      </c>
      <c r="D238" s="1">
        <v>6</v>
      </c>
      <c r="E238" s="1">
        <v>3.72</v>
      </c>
      <c r="F238" s="1">
        <v>7.83</v>
      </c>
      <c r="G238" s="6">
        <f>VLOOKUP(A238,'[1]HAM (version 2 hr and week'!$A:$I,8,FALSE)</f>
        <v>20</v>
      </c>
      <c r="H238" s="6">
        <v>10</v>
      </c>
      <c r="I238" s="6">
        <f>VLOOKUP(A238,'[1]HAM (version 2 hr and week'!$A:$I,9,FALSE)</f>
        <v>2</v>
      </c>
      <c r="J238" s="6">
        <v>0</v>
      </c>
    </row>
    <row r="239" spans="1:10" ht="15" customHeight="1" x14ac:dyDescent="0.3">
      <c r="A239" s="3">
        <v>42500.875</v>
      </c>
      <c r="B239" s="1">
        <v>89</v>
      </c>
      <c r="C239" s="1">
        <v>12</v>
      </c>
      <c r="D239" s="1">
        <v>7</v>
      </c>
      <c r="E239" s="1">
        <v>0.86</v>
      </c>
      <c r="F239" s="1">
        <v>0</v>
      </c>
      <c r="G239" s="6">
        <f>VLOOKUP(A239,'[1]HAM (version 2 hr and week'!$A:$I,8,FALSE)</f>
        <v>21</v>
      </c>
      <c r="H239" s="6">
        <v>10</v>
      </c>
      <c r="I239" s="6">
        <f>VLOOKUP(A239,'[1]HAM (version 2 hr and week'!$A:$I,9,FALSE)</f>
        <v>2</v>
      </c>
      <c r="J239" s="6">
        <v>0</v>
      </c>
    </row>
    <row r="240" spans="1:10" ht="15" customHeight="1" x14ac:dyDescent="0.3">
      <c r="A240" s="3">
        <v>42500.916666666664</v>
      </c>
      <c r="B240" s="1">
        <v>74</v>
      </c>
      <c r="C240" s="1">
        <v>12</v>
      </c>
      <c r="D240" s="1">
        <v>7.5</v>
      </c>
      <c r="E240" s="1">
        <v>0.9</v>
      </c>
      <c r="F240" s="1">
        <v>2.63</v>
      </c>
      <c r="G240" s="6">
        <f>VLOOKUP(A240,'[1]HAM (version 2 hr and week'!$A:$I,8,FALSE)</f>
        <v>22</v>
      </c>
      <c r="H240" s="6">
        <v>10</v>
      </c>
      <c r="I240" s="6">
        <f>VLOOKUP(A240,'[1]HAM (version 2 hr and week'!$A:$I,9,FALSE)</f>
        <v>2</v>
      </c>
      <c r="J240" s="6">
        <v>0</v>
      </c>
    </row>
    <row r="241" spans="1:10" ht="15" customHeight="1" x14ac:dyDescent="0.3">
      <c r="A241" s="3">
        <v>42500.958333333336</v>
      </c>
      <c r="B241" s="1">
        <v>61</v>
      </c>
      <c r="C241" s="1">
        <v>12</v>
      </c>
      <c r="D241" s="1">
        <v>5.5</v>
      </c>
      <c r="E241" s="1">
        <v>2.16</v>
      </c>
      <c r="F241" s="1">
        <v>2.3199999999999998</v>
      </c>
      <c r="G241" s="6">
        <f>VLOOKUP(A241,'[1]HAM (version 2 hr and week'!$A:$I,8,FALSE)</f>
        <v>23</v>
      </c>
      <c r="H241" s="6">
        <v>10</v>
      </c>
      <c r="I241" s="6">
        <f>VLOOKUP(A241,'[1]HAM (version 2 hr and week'!$A:$I,9,FALSE)</f>
        <v>2</v>
      </c>
      <c r="J241" s="6">
        <v>0</v>
      </c>
    </row>
    <row r="242" spans="1:10" ht="15" customHeight="1" x14ac:dyDescent="0.3">
      <c r="A242" s="3">
        <v>42501</v>
      </c>
      <c r="B242" s="1">
        <v>52</v>
      </c>
      <c r="C242" s="1">
        <v>10</v>
      </c>
      <c r="D242" s="1">
        <v>6.5</v>
      </c>
      <c r="E242" s="1">
        <v>1.45</v>
      </c>
      <c r="F242" s="1">
        <v>3.36</v>
      </c>
      <c r="G242" s="6">
        <f>VLOOKUP(A242,'[1]HAM (version 2 hr and week'!$A:$I,8,FALSE)</f>
        <v>0</v>
      </c>
      <c r="H242" s="6">
        <v>11</v>
      </c>
      <c r="I242" s="6">
        <f>VLOOKUP(A242,'[1]HAM (version 2 hr and week'!$A:$I,9,FALSE)</f>
        <v>2</v>
      </c>
      <c r="J242" s="6">
        <v>0</v>
      </c>
    </row>
    <row r="243" spans="1:10" ht="15" customHeight="1" x14ac:dyDescent="0.3">
      <c r="A243" s="3">
        <v>42501.041666666664</v>
      </c>
      <c r="B243" s="1">
        <v>42</v>
      </c>
      <c r="C243" s="1">
        <v>10</v>
      </c>
      <c r="D243" s="1">
        <v>6.5</v>
      </c>
      <c r="E243" s="1">
        <v>0.84</v>
      </c>
      <c r="F243" s="1">
        <v>2.9</v>
      </c>
      <c r="G243" s="6">
        <f>VLOOKUP(A243,'[1]HAM (version 2 hr and week'!$A:$I,8,FALSE)</f>
        <v>1</v>
      </c>
      <c r="H243" s="6">
        <v>11</v>
      </c>
      <c r="I243" s="6">
        <f>VLOOKUP(A243,'[1]HAM (version 2 hr and week'!$A:$I,9,FALSE)</f>
        <v>2</v>
      </c>
      <c r="J243" s="6">
        <v>0</v>
      </c>
    </row>
    <row r="244" spans="1:10" ht="15" customHeight="1" x14ac:dyDescent="0.3">
      <c r="A244" s="3">
        <v>42501.083333333336</v>
      </c>
      <c r="B244" s="1">
        <v>35</v>
      </c>
      <c r="C244" s="1">
        <v>9</v>
      </c>
      <c r="D244" s="1">
        <v>7.5</v>
      </c>
      <c r="E244" s="1">
        <v>0.02</v>
      </c>
      <c r="F244" s="1">
        <v>5.85</v>
      </c>
      <c r="G244" s="6">
        <f>VLOOKUP(A244,'[1]HAM (version 2 hr and week'!$A:$I,8,FALSE)</f>
        <v>2</v>
      </c>
      <c r="H244" s="6">
        <v>11</v>
      </c>
      <c r="I244" s="6">
        <f>VLOOKUP(A244,'[1]HAM (version 2 hr and week'!$A:$I,9,FALSE)</f>
        <v>2</v>
      </c>
      <c r="J244" s="6">
        <v>0</v>
      </c>
    </row>
    <row r="245" spans="1:10" ht="15" customHeight="1" x14ac:dyDescent="0.3">
      <c r="A245" s="3">
        <v>42501.125</v>
      </c>
      <c r="B245" s="1">
        <v>33</v>
      </c>
      <c r="C245" s="1">
        <v>8</v>
      </c>
      <c r="D245" s="1">
        <v>7.5</v>
      </c>
      <c r="E245" s="1">
        <v>0.22</v>
      </c>
      <c r="F245" s="1">
        <v>3.11</v>
      </c>
      <c r="G245" s="6">
        <f>VLOOKUP(A245,'[1]HAM (version 2 hr and week'!$A:$I,8,FALSE)</f>
        <v>3</v>
      </c>
      <c r="H245" s="6">
        <v>11</v>
      </c>
      <c r="I245" s="6">
        <f>VLOOKUP(A245,'[1]HAM (version 2 hr and week'!$A:$I,9,FALSE)</f>
        <v>2</v>
      </c>
      <c r="J245" s="6">
        <v>0</v>
      </c>
    </row>
    <row r="246" spans="1:10" ht="15" customHeight="1" x14ac:dyDescent="0.3">
      <c r="A246" s="3">
        <v>42501.166666666664</v>
      </c>
      <c r="B246" s="1">
        <v>22</v>
      </c>
      <c r="C246" s="1">
        <v>6</v>
      </c>
      <c r="D246" s="1">
        <v>4.5</v>
      </c>
      <c r="E246" s="1">
        <v>0.03</v>
      </c>
      <c r="F246" s="1">
        <v>7.26</v>
      </c>
      <c r="G246" s="6">
        <f>VLOOKUP(A246,'[1]HAM (version 2 hr and week'!$A:$I,8,FALSE)</f>
        <v>4</v>
      </c>
      <c r="H246" s="6">
        <v>11</v>
      </c>
      <c r="I246" s="6">
        <f>VLOOKUP(A246,'[1]HAM (version 2 hr and week'!$A:$I,9,FALSE)</f>
        <v>2</v>
      </c>
      <c r="J246" s="6">
        <v>0</v>
      </c>
    </row>
    <row r="247" spans="1:10" ht="15" customHeight="1" x14ac:dyDescent="0.3">
      <c r="A247" s="3">
        <v>42501.208333333336</v>
      </c>
      <c r="B247" s="1">
        <v>21</v>
      </c>
      <c r="C247" s="1">
        <v>6</v>
      </c>
      <c r="D247" s="1">
        <v>4.5</v>
      </c>
      <c r="E247" s="1">
        <v>0.04</v>
      </c>
      <c r="F247" s="1">
        <v>2.58</v>
      </c>
      <c r="G247" s="6">
        <f>VLOOKUP(A247,'[1]HAM (version 2 hr and week'!$A:$I,8,FALSE)</f>
        <v>5</v>
      </c>
      <c r="H247" s="6">
        <v>11</v>
      </c>
      <c r="I247" s="6">
        <f>VLOOKUP(A247,'[1]HAM (version 2 hr and week'!$A:$I,9,FALSE)</f>
        <v>2</v>
      </c>
      <c r="J247" s="6">
        <v>0</v>
      </c>
    </row>
    <row r="248" spans="1:10" ht="15" customHeight="1" x14ac:dyDescent="0.3">
      <c r="A248" s="3">
        <v>42501.25</v>
      </c>
      <c r="B248" s="1">
        <v>25</v>
      </c>
      <c r="C248" s="1">
        <v>5</v>
      </c>
      <c r="D248" s="1">
        <v>4.5</v>
      </c>
      <c r="E248" s="1">
        <v>0.03</v>
      </c>
      <c r="F248" s="1">
        <v>0.52</v>
      </c>
      <c r="G248" s="6">
        <f>VLOOKUP(A248,'[1]HAM (version 2 hr and week'!$A:$I,8,FALSE)</f>
        <v>6</v>
      </c>
      <c r="H248" s="6">
        <v>11</v>
      </c>
      <c r="I248" s="6">
        <f>VLOOKUP(A248,'[1]HAM (version 2 hr and week'!$A:$I,9,FALSE)</f>
        <v>2</v>
      </c>
      <c r="J248" s="6">
        <v>0</v>
      </c>
    </row>
    <row r="249" spans="1:10" ht="15" customHeight="1" x14ac:dyDescent="0.3">
      <c r="A249" s="3">
        <v>42501.291666666664</v>
      </c>
      <c r="B249" s="1">
        <v>27</v>
      </c>
      <c r="C249" s="1">
        <v>5</v>
      </c>
      <c r="D249" s="1">
        <v>5</v>
      </c>
      <c r="E249" s="1">
        <v>0.01</v>
      </c>
      <c r="F249" s="1">
        <v>0</v>
      </c>
      <c r="G249" s="6">
        <f>VLOOKUP(A249,'[1]HAM (version 2 hr and week'!$A:$I,8,FALSE)</f>
        <v>7</v>
      </c>
      <c r="H249" s="6">
        <v>11</v>
      </c>
      <c r="I249" s="6">
        <f>VLOOKUP(A249,'[1]HAM (version 2 hr and week'!$A:$I,9,FALSE)</f>
        <v>2</v>
      </c>
      <c r="J249" s="6">
        <v>0</v>
      </c>
    </row>
    <row r="250" spans="1:10" ht="15" customHeight="1" x14ac:dyDescent="0.3">
      <c r="A250" s="3">
        <v>42501.333333333336</v>
      </c>
      <c r="B250" s="1">
        <v>34</v>
      </c>
      <c r="C250" s="1">
        <v>5</v>
      </c>
      <c r="D250" s="1">
        <v>4</v>
      </c>
      <c r="E250" s="1">
        <v>0.32</v>
      </c>
      <c r="F250" s="1">
        <v>0</v>
      </c>
      <c r="G250" s="6">
        <f>VLOOKUP(A250,'[1]HAM (version 2 hr and week'!$A:$I,8,FALSE)</f>
        <v>8</v>
      </c>
      <c r="H250" s="6">
        <v>11</v>
      </c>
      <c r="I250" s="6">
        <f>VLOOKUP(A250,'[1]HAM (version 2 hr and week'!$A:$I,9,FALSE)</f>
        <v>2</v>
      </c>
      <c r="J250" s="6">
        <v>0</v>
      </c>
    </row>
    <row r="251" spans="1:10" ht="15" customHeight="1" x14ac:dyDescent="0.3">
      <c r="A251" s="3">
        <v>42501.375</v>
      </c>
      <c r="B251" s="1">
        <v>41</v>
      </c>
      <c r="C251" s="1">
        <v>5</v>
      </c>
      <c r="D251" s="1">
        <v>4</v>
      </c>
      <c r="E251" s="1">
        <v>0.02</v>
      </c>
      <c r="F251" s="1">
        <v>0</v>
      </c>
      <c r="G251" s="6">
        <f>VLOOKUP(A251,'[1]HAM (version 2 hr and week'!$A:$I,8,FALSE)</f>
        <v>9</v>
      </c>
      <c r="H251" s="6">
        <v>11</v>
      </c>
      <c r="I251" s="6">
        <f>VLOOKUP(A251,'[1]HAM (version 2 hr and week'!$A:$I,9,FALSE)</f>
        <v>2</v>
      </c>
      <c r="J251" s="6">
        <v>0</v>
      </c>
    </row>
    <row r="252" spans="1:10" ht="15" customHeight="1" x14ac:dyDescent="0.3">
      <c r="A252" s="3">
        <v>42501.416666666664</v>
      </c>
      <c r="B252" s="1">
        <v>55</v>
      </c>
      <c r="C252" s="1">
        <v>8</v>
      </c>
      <c r="D252" s="1">
        <v>5</v>
      </c>
      <c r="E252" s="1">
        <v>0.28999999999999998</v>
      </c>
      <c r="F252" s="1">
        <v>0.72</v>
      </c>
      <c r="G252" s="6">
        <f>VLOOKUP(A252,'[1]HAM (version 2 hr and week'!$A:$I,8,FALSE)</f>
        <v>10</v>
      </c>
      <c r="H252" s="6">
        <v>11</v>
      </c>
      <c r="I252" s="6">
        <f>VLOOKUP(A252,'[1]HAM (version 2 hr and week'!$A:$I,9,FALSE)</f>
        <v>2</v>
      </c>
      <c r="J252" s="6">
        <v>0</v>
      </c>
    </row>
    <row r="253" spans="1:10" ht="15" customHeight="1" x14ac:dyDescent="0.3">
      <c r="A253" s="3">
        <v>42501.458333333336</v>
      </c>
      <c r="B253" s="1">
        <v>65</v>
      </c>
      <c r="C253" s="1">
        <v>8</v>
      </c>
      <c r="D253" s="1">
        <v>5.5</v>
      </c>
      <c r="E253" s="1">
        <v>0.7</v>
      </c>
      <c r="F253" s="1">
        <v>12.48</v>
      </c>
      <c r="G253" s="6">
        <f>VLOOKUP(A253,'[1]HAM (version 2 hr and week'!$A:$I,8,FALSE)</f>
        <v>11</v>
      </c>
      <c r="H253" s="6">
        <v>11</v>
      </c>
      <c r="I253" s="6">
        <f>VLOOKUP(A253,'[1]HAM (version 2 hr and week'!$A:$I,9,FALSE)</f>
        <v>2</v>
      </c>
      <c r="J253" s="6">
        <v>0</v>
      </c>
    </row>
    <row r="254" spans="1:10" ht="15" customHeight="1" x14ac:dyDescent="0.3">
      <c r="A254" s="3">
        <v>42501.5</v>
      </c>
      <c r="B254" s="1">
        <v>62</v>
      </c>
      <c r="C254" s="1">
        <v>13</v>
      </c>
      <c r="D254" s="1">
        <v>3.5</v>
      </c>
      <c r="E254" s="1">
        <v>0.02</v>
      </c>
      <c r="F254" s="1">
        <v>0</v>
      </c>
      <c r="G254" s="6">
        <f>VLOOKUP(A254,'[1]HAM (version 2 hr and week'!$A:$I,8,FALSE)</f>
        <v>12</v>
      </c>
      <c r="H254" s="6">
        <v>11</v>
      </c>
      <c r="I254" s="6">
        <f>VLOOKUP(A254,'[1]HAM (version 2 hr and week'!$A:$I,9,FALSE)</f>
        <v>2</v>
      </c>
      <c r="J254" s="6">
        <v>0</v>
      </c>
    </row>
    <row r="255" spans="1:10" ht="15" customHeight="1" x14ac:dyDescent="0.3">
      <c r="A255" s="3">
        <v>42501.541666666664</v>
      </c>
      <c r="B255" s="1">
        <v>68</v>
      </c>
      <c r="C255" s="1">
        <v>14</v>
      </c>
      <c r="D255" s="1">
        <v>3.5</v>
      </c>
      <c r="E255" s="1">
        <v>0.15</v>
      </c>
      <c r="F255" s="1">
        <v>3.15</v>
      </c>
      <c r="G255" s="6">
        <f>VLOOKUP(A255,'[1]HAM (version 2 hr and week'!$A:$I,8,FALSE)</f>
        <v>13</v>
      </c>
      <c r="H255" s="6">
        <v>11</v>
      </c>
      <c r="I255" s="6">
        <f>VLOOKUP(A255,'[1]HAM (version 2 hr and week'!$A:$I,9,FALSE)</f>
        <v>2</v>
      </c>
      <c r="J255" s="6">
        <v>0</v>
      </c>
    </row>
    <row r="256" spans="1:10" ht="15" customHeight="1" x14ac:dyDescent="0.3">
      <c r="A256" s="3">
        <v>42501.583333333336</v>
      </c>
      <c r="B256" s="1">
        <v>71</v>
      </c>
      <c r="C256" s="1">
        <v>13</v>
      </c>
      <c r="D256" s="1">
        <v>4</v>
      </c>
      <c r="E256" s="1">
        <v>0.38</v>
      </c>
      <c r="F256" s="1">
        <v>11.44</v>
      </c>
      <c r="G256" s="6">
        <f>VLOOKUP(A256,'[1]HAM (version 2 hr and week'!$A:$I,8,FALSE)</f>
        <v>14</v>
      </c>
      <c r="H256" s="6">
        <v>11</v>
      </c>
      <c r="I256" s="6">
        <f>VLOOKUP(A256,'[1]HAM (version 2 hr and week'!$A:$I,9,FALSE)</f>
        <v>2</v>
      </c>
      <c r="J256" s="6">
        <v>0</v>
      </c>
    </row>
    <row r="257" spans="1:10" ht="15" customHeight="1" x14ac:dyDescent="0.3">
      <c r="A257" s="3">
        <v>42501.625</v>
      </c>
      <c r="B257" s="1">
        <v>77</v>
      </c>
      <c r="C257" s="1">
        <v>16</v>
      </c>
      <c r="D257" s="1">
        <v>6</v>
      </c>
      <c r="E257" s="1">
        <v>0.02</v>
      </c>
      <c r="F257" s="1">
        <v>15.63</v>
      </c>
      <c r="G257" s="6">
        <f>VLOOKUP(A257,'[1]HAM (version 2 hr and week'!$A:$I,8,FALSE)</f>
        <v>15</v>
      </c>
      <c r="H257" s="6">
        <v>11</v>
      </c>
      <c r="I257" s="6">
        <f>VLOOKUP(A257,'[1]HAM (version 2 hr and week'!$A:$I,9,FALSE)</f>
        <v>2</v>
      </c>
      <c r="J257" s="6">
        <v>0</v>
      </c>
    </row>
    <row r="258" spans="1:10" ht="15" customHeight="1" x14ac:dyDescent="0.3">
      <c r="A258" s="3">
        <v>42501.666666666664</v>
      </c>
      <c r="B258" s="1">
        <v>72</v>
      </c>
      <c r="C258" s="1">
        <v>12</v>
      </c>
      <c r="D258" s="1">
        <v>6.5</v>
      </c>
      <c r="E258" s="1">
        <v>0.47</v>
      </c>
      <c r="F258" s="1">
        <v>17.61</v>
      </c>
      <c r="G258" s="6">
        <f>VLOOKUP(A258,'[1]HAM (version 2 hr and week'!$A:$I,8,FALSE)</f>
        <v>16</v>
      </c>
      <c r="H258" s="6">
        <v>11</v>
      </c>
      <c r="I258" s="6">
        <f>VLOOKUP(A258,'[1]HAM (version 2 hr and week'!$A:$I,9,FALSE)</f>
        <v>2</v>
      </c>
      <c r="J258" s="6">
        <v>0</v>
      </c>
    </row>
    <row r="259" spans="1:10" ht="15" customHeight="1" x14ac:dyDescent="0.3">
      <c r="A259" s="3">
        <v>42501.708333333336</v>
      </c>
      <c r="B259" s="1">
        <v>79</v>
      </c>
      <c r="C259" s="1">
        <v>13</v>
      </c>
      <c r="D259" s="1">
        <v>6.5</v>
      </c>
      <c r="E259" s="1">
        <v>1.92</v>
      </c>
      <c r="F259" s="1">
        <v>6.15</v>
      </c>
      <c r="G259" s="6">
        <f>VLOOKUP(A259,'[1]HAM (version 2 hr and week'!$A:$I,8,FALSE)</f>
        <v>17</v>
      </c>
      <c r="H259" s="6">
        <v>11</v>
      </c>
      <c r="I259" s="6">
        <f>VLOOKUP(A259,'[1]HAM (version 2 hr and week'!$A:$I,9,FALSE)</f>
        <v>2</v>
      </c>
      <c r="J259" s="6">
        <v>0</v>
      </c>
    </row>
    <row r="260" spans="1:10" ht="15" customHeight="1" x14ac:dyDescent="0.3">
      <c r="A260" s="3">
        <v>42501.75</v>
      </c>
      <c r="B260" s="1">
        <v>82</v>
      </c>
      <c r="C260" s="1">
        <v>13</v>
      </c>
      <c r="D260" s="1">
        <v>9</v>
      </c>
      <c r="E260" s="1">
        <v>3.08</v>
      </c>
      <c r="F260" s="1">
        <v>2.9</v>
      </c>
      <c r="G260" s="6">
        <f>VLOOKUP(A260,'[1]HAM (version 2 hr and week'!$A:$I,8,FALSE)</f>
        <v>18</v>
      </c>
      <c r="H260" s="6">
        <v>11</v>
      </c>
      <c r="I260" s="6">
        <f>VLOOKUP(A260,'[1]HAM (version 2 hr and week'!$A:$I,9,FALSE)</f>
        <v>2</v>
      </c>
      <c r="J260" s="6">
        <v>1</v>
      </c>
    </row>
    <row r="261" spans="1:10" ht="15" customHeight="1" x14ac:dyDescent="0.3">
      <c r="A261" s="3">
        <v>42501.791666666664</v>
      </c>
      <c r="B261" s="1">
        <v>81</v>
      </c>
      <c r="C261" s="1">
        <v>14</v>
      </c>
      <c r="D261" s="1">
        <v>9.5</v>
      </c>
      <c r="E261" s="1">
        <v>2.63</v>
      </c>
      <c r="F261" s="1">
        <v>4.18</v>
      </c>
      <c r="G261" s="6">
        <f>VLOOKUP(A261,'[1]HAM (version 2 hr and week'!$A:$I,8,FALSE)</f>
        <v>19</v>
      </c>
      <c r="H261" s="6">
        <v>11</v>
      </c>
      <c r="I261" s="6">
        <f>VLOOKUP(A261,'[1]HAM (version 2 hr and week'!$A:$I,9,FALSE)</f>
        <v>2</v>
      </c>
      <c r="J261" s="6">
        <v>1</v>
      </c>
    </row>
    <row r="262" spans="1:10" ht="15" customHeight="1" x14ac:dyDescent="0.3">
      <c r="A262" s="3">
        <v>42501.833333333336</v>
      </c>
      <c r="B262" s="1">
        <v>79</v>
      </c>
      <c r="C262" s="1">
        <v>18</v>
      </c>
      <c r="D262" s="1">
        <v>9.5</v>
      </c>
      <c r="E262" s="1">
        <v>0.62</v>
      </c>
      <c r="F262" s="1">
        <v>7.66</v>
      </c>
      <c r="G262" s="6">
        <f>VLOOKUP(A262,'[1]HAM (version 2 hr and week'!$A:$I,8,FALSE)</f>
        <v>20</v>
      </c>
      <c r="H262" s="6">
        <v>11</v>
      </c>
      <c r="I262" s="6">
        <f>VLOOKUP(A262,'[1]HAM (version 2 hr and week'!$A:$I,9,FALSE)</f>
        <v>2</v>
      </c>
      <c r="J262" s="6">
        <v>1</v>
      </c>
    </row>
    <row r="263" spans="1:10" ht="15.75" customHeight="1" x14ac:dyDescent="0.3">
      <c r="A263" s="3">
        <v>42501.875</v>
      </c>
      <c r="B263" s="1">
        <v>88</v>
      </c>
      <c r="C263" s="1">
        <v>20</v>
      </c>
      <c r="D263" s="1">
        <v>10</v>
      </c>
      <c r="E263" s="1">
        <v>0.06</v>
      </c>
      <c r="F263" s="1">
        <v>0</v>
      </c>
      <c r="G263" s="6">
        <f>VLOOKUP(A263,'[1]HAM (version 2 hr and week'!$A:$I,8,FALSE)</f>
        <v>21</v>
      </c>
      <c r="H263" s="6">
        <v>11</v>
      </c>
      <c r="I263" s="6">
        <f>VLOOKUP(A263,'[1]HAM (version 2 hr and week'!$A:$I,9,FALSE)</f>
        <v>2</v>
      </c>
      <c r="J263" s="6">
        <v>1</v>
      </c>
    </row>
    <row r="264" spans="1:10" x14ac:dyDescent="0.3">
      <c r="A264" s="4">
        <v>42501.916666666664</v>
      </c>
      <c r="B264" s="1">
        <v>87</v>
      </c>
      <c r="C264" s="1">
        <v>18</v>
      </c>
      <c r="D264" s="1">
        <v>10</v>
      </c>
      <c r="E264" s="1">
        <v>2.79</v>
      </c>
      <c r="F264" s="1">
        <v>5.86</v>
      </c>
      <c r="G264" s="6">
        <f>VLOOKUP(A264,'[1]HAM (version 2 hr and week'!$A:$I,8,FALSE)</f>
        <v>22</v>
      </c>
      <c r="H264" s="6">
        <v>11</v>
      </c>
      <c r="I264" s="6">
        <f>VLOOKUP(A264,'[1]HAM (version 2 hr and week'!$A:$I,9,FALSE)</f>
        <v>2</v>
      </c>
      <c r="J264" s="6">
        <v>1</v>
      </c>
    </row>
    <row r="265" spans="1:10" ht="15" customHeight="1" x14ac:dyDescent="0.3">
      <c r="A265" s="3">
        <v>42501.958333333336</v>
      </c>
      <c r="B265" s="1">
        <v>78</v>
      </c>
      <c r="C265" s="1">
        <v>17</v>
      </c>
      <c r="D265" s="1">
        <v>5.5</v>
      </c>
      <c r="E265" s="1">
        <v>0.03</v>
      </c>
      <c r="F265" s="1">
        <v>5.36</v>
      </c>
      <c r="G265" s="6">
        <f>VLOOKUP(A265,'[1]HAM (version 2 hr and week'!$A:$I,8,FALSE)</f>
        <v>23</v>
      </c>
      <c r="H265" s="6">
        <v>11</v>
      </c>
      <c r="I265" s="6">
        <f>VLOOKUP(A265,'[1]HAM (version 2 hr and week'!$A:$I,9,FALSE)</f>
        <v>2</v>
      </c>
      <c r="J265" s="6">
        <v>1</v>
      </c>
    </row>
    <row r="266" spans="1:10" ht="15" customHeight="1" x14ac:dyDescent="0.3">
      <c r="A266" s="3">
        <v>42502</v>
      </c>
      <c r="B266" s="1">
        <v>70</v>
      </c>
      <c r="C266" s="1">
        <v>16</v>
      </c>
      <c r="D266" s="1">
        <v>5</v>
      </c>
      <c r="E266" s="1">
        <v>3.44</v>
      </c>
      <c r="F266" s="1">
        <v>6.23</v>
      </c>
      <c r="G266" s="6">
        <f>VLOOKUP(A266,'[1]HAM (version 2 hr and week'!$A:$I,8,FALSE)</f>
        <v>0</v>
      </c>
      <c r="H266" s="6">
        <v>12</v>
      </c>
      <c r="I266" s="6">
        <f>VLOOKUP(A266,'[1]HAM (version 2 hr and week'!$A:$I,9,FALSE)</f>
        <v>2</v>
      </c>
      <c r="J266" s="6">
        <v>1</v>
      </c>
    </row>
    <row r="267" spans="1:10" ht="15" customHeight="1" x14ac:dyDescent="0.3">
      <c r="A267" s="3">
        <v>42502.041666666664</v>
      </c>
      <c r="B267" s="1">
        <v>73</v>
      </c>
      <c r="C267" s="1">
        <v>16</v>
      </c>
      <c r="D267" s="1">
        <v>6</v>
      </c>
      <c r="E267" s="1">
        <v>0.2</v>
      </c>
      <c r="F267" s="1">
        <v>0</v>
      </c>
      <c r="G267" s="6">
        <f>VLOOKUP(A267,'[1]HAM (version 2 hr and week'!$A:$I,8,FALSE)</f>
        <v>1</v>
      </c>
      <c r="H267" s="6">
        <v>12</v>
      </c>
      <c r="I267" s="6">
        <f>VLOOKUP(A267,'[1]HAM (version 2 hr and week'!$A:$I,9,FALSE)</f>
        <v>2</v>
      </c>
      <c r="J267" s="6">
        <v>0</v>
      </c>
    </row>
    <row r="268" spans="1:10" ht="15" customHeight="1" x14ac:dyDescent="0.3">
      <c r="A268" s="3">
        <v>42502.083333333336</v>
      </c>
      <c r="B268" s="1">
        <v>59</v>
      </c>
      <c r="C268" s="1">
        <v>16</v>
      </c>
      <c r="D268" s="1">
        <v>7</v>
      </c>
      <c r="E268" s="1">
        <v>0.67</v>
      </c>
      <c r="F268" s="1">
        <v>0</v>
      </c>
      <c r="G268" s="6">
        <f>VLOOKUP(A268,'[1]HAM (version 2 hr and week'!$A:$I,8,FALSE)</f>
        <v>2</v>
      </c>
      <c r="H268" s="6">
        <v>12</v>
      </c>
      <c r="I268" s="6">
        <f>VLOOKUP(A268,'[1]HAM (version 2 hr and week'!$A:$I,9,FALSE)</f>
        <v>2</v>
      </c>
      <c r="J268" s="6">
        <v>0</v>
      </c>
    </row>
    <row r="269" spans="1:10" ht="15" customHeight="1" x14ac:dyDescent="0.3">
      <c r="A269" s="3">
        <v>42502.125</v>
      </c>
      <c r="B269" s="1">
        <v>55</v>
      </c>
      <c r="C269" s="1">
        <v>17</v>
      </c>
      <c r="D269" s="1">
        <v>8</v>
      </c>
      <c r="E269" s="1">
        <v>0.03</v>
      </c>
      <c r="F269" s="1">
        <v>0</v>
      </c>
      <c r="G269" s="6">
        <f>VLOOKUP(A269,'[1]HAM (version 2 hr and week'!$A:$I,8,FALSE)</f>
        <v>3</v>
      </c>
      <c r="H269" s="6">
        <v>12</v>
      </c>
      <c r="I269" s="6">
        <f>VLOOKUP(A269,'[1]HAM (version 2 hr and week'!$A:$I,9,FALSE)</f>
        <v>2</v>
      </c>
      <c r="J269" s="6">
        <v>0</v>
      </c>
    </row>
    <row r="270" spans="1:10" ht="15" customHeight="1" x14ac:dyDescent="0.3">
      <c r="A270" s="3">
        <v>42502.166666666664</v>
      </c>
      <c r="B270" s="1">
        <v>46</v>
      </c>
      <c r="C270" s="1">
        <v>16</v>
      </c>
      <c r="D270" s="1">
        <v>7.5</v>
      </c>
      <c r="E270" s="1">
        <v>0.33</v>
      </c>
      <c r="F270" s="1">
        <v>0.82</v>
      </c>
      <c r="G270" s="6">
        <f>VLOOKUP(A270,'[1]HAM (version 2 hr and week'!$A:$I,8,FALSE)</f>
        <v>4</v>
      </c>
      <c r="H270" s="6">
        <v>12</v>
      </c>
      <c r="I270" s="6">
        <f>VLOOKUP(A270,'[1]HAM (version 2 hr and week'!$A:$I,9,FALSE)</f>
        <v>2</v>
      </c>
      <c r="J270" s="6">
        <v>0</v>
      </c>
    </row>
    <row r="271" spans="1:10" ht="15" customHeight="1" x14ac:dyDescent="0.3">
      <c r="A271" s="3">
        <v>42502.208333333336</v>
      </c>
      <c r="B271" s="1">
        <v>42</v>
      </c>
      <c r="C271" s="1">
        <v>17</v>
      </c>
      <c r="D271" s="1">
        <v>7</v>
      </c>
      <c r="E271" s="1">
        <v>0.14000000000000001</v>
      </c>
      <c r="F271" s="1">
        <v>7.96</v>
      </c>
      <c r="G271" s="6">
        <f>VLOOKUP(A271,'[1]HAM (version 2 hr and week'!$A:$I,8,FALSE)</f>
        <v>5</v>
      </c>
      <c r="H271" s="6">
        <v>12</v>
      </c>
      <c r="I271" s="6">
        <f>VLOOKUP(A271,'[1]HAM (version 2 hr and week'!$A:$I,9,FALSE)</f>
        <v>2</v>
      </c>
      <c r="J271" s="6">
        <v>0</v>
      </c>
    </row>
    <row r="272" spans="1:10" ht="15" customHeight="1" x14ac:dyDescent="0.3">
      <c r="A272" s="3">
        <v>42502.25</v>
      </c>
      <c r="B272" s="1">
        <v>41</v>
      </c>
      <c r="C272" s="1">
        <v>17</v>
      </c>
      <c r="D272" s="1">
        <v>7</v>
      </c>
      <c r="E272" s="1">
        <v>0.13</v>
      </c>
      <c r="F272" s="1">
        <v>0</v>
      </c>
      <c r="G272" s="6">
        <f>VLOOKUP(A272,'[1]HAM (version 2 hr and week'!$A:$I,8,FALSE)</f>
        <v>6</v>
      </c>
      <c r="H272" s="6">
        <v>12</v>
      </c>
      <c r="I272" s="6">
        <f>VLOOKUP(A272,'[1]HAM (version 2 hr and week'!$A:$I,9,FALSE)</f>
        <v>2</v>
      </c>
      <c r="J272" s="6">
        <v>0</v>
      </c>
    </row>
    <row r="273" spans="1:10" ht="15" customHeight="1" x14ac:dyDescent="0.3">
      <c r="A273" s="3">
        <v>42502.291666666664</v>
      </c>
      <c r="B273" s="1">
        <v>41</v>
      </c>
      <c r="C273" s="1">
        <v>19</v>
      </c>
      <c r="D273" s="1">
        <v>7</v>
      </c>
      <c r="E273" s="1">
        <v>0.4</v>
      </c>
      <c r="F273" s="1">
        <v>0</v>
      </c>
      <c r="G273" s="6">
        <f>VLOOKUP(A273,'[1]HAM (version 2 hr and week'!$A:$I,8,FALSE)</f>
        <v>7</v>
      </c>
      <c r="H273" s="6">
        <v>12</v>
      </c>
      <c r="I273" s="6">
        <f>VLOOKUP(A273,'[1]HAM (version 2 hr and week'!$A:$I,9,FALSE)</f>
        <v>2</v>
      </c>
      <c r="J273" s="6">
        <v>0</v>
      </c>
    </row>
    <row r="274" spans="1:10" ht="15" customHeight="1" x14ac:dyDescent="0.3">
      <c r="A274" s="3">
        <v>42502.333333333336</v>
      </c>
      <c r="B274" s="1">
        <v>51</v>
      </c>
      <c r="C274" s="1">
        <v>19</v>
      </c>
      <c r="D274" s="1">
        <v>6</v>
      </c>
      <c r="E274" s="1">
        <v>0.36</v>
      </c>
      <c r="F274" s="1">
        <v>0.86</v>
      </c>
      <c r="G274" s="6">
        <f>VLOOKUP(A274,'[1]HAM (version 2 hr and week'!$A:$I,8,FALSE)</f>
        <v>8</v>
      </c>
      <c r="H274" s="6">
        <v>12</v>
      </c>
      <c r="I274" s="6">
        <f>VLOOKUP(A274,'[1]HAM (version 2 hr and week'!$A:$I,9,FALSE)</f>
        <v>2</v>
      </c>
      <c r="J274" s="6">
        <v>0</v>
      </c>
    </row>
    <row r="275" spans="1:10" ht="15" customHeight="1" x14ac:dyDescent="0.3">
      <c r="A275" s="3">
        <v>42502.375</v>
      </c>
      <c r="B275" s="1">
        <v>59</v>
      </c>
      <c r="C275" s="1">
        <v>21</v>
      </c>
      <c r="D275" s="1">
        <v>6</v>
      </c>
      <c r="E275" s="1">
        <v>0.02</v>
      </c>
      <c r="F275" s="1">
        <v>0</v>
      </c>
      <c r="G275" s="6">
        <f>VLOOKUP(A275,'[1]HAM (version 2 hr and week'!$A:$I,8,FALSE)</f>
        <v>9</v>
      </c>
      <c r="H275" s="6">
        <v>12</v>
      </c>
      <c r="I275" s="6">
        <f>VLOOKUP(A275,'[1]HAM (version 2 hr and week'!$A:$I,9,FALSE)</f>
        <v>2</v>
      </c>
      <c r="J275" s="6">
        <v>0</v>
      </c>
    </row>
    <row r="276" spans="1:10" ht="15" customHeight="1" x14ac:dyDescent="0.3">
      <c r="A276" s="3">
        <v>42502.416666666664</v>
      </c>
      <c r="B276" s="1">
        <v>73</v>
      </c>
      <c r="C276" s="1">
        <v>22</v>
      </c>
      <c r="D276" s="1">
        <v>7</v>
      </c>
      <c r="E276" s="1">
        <v>0.01</v>
      </c>
      <c r="F276" s="1">
        <v>13.58</v>
      </c>
      <c r="G276" s="6">
        <f>VLOOKUP(A276,'[1]HAM (version 2 hr and week'!$A:$I,8,FALSE)</f>
        <v>10</v>
      </c>
      <c r="H276" s="6">
        <v>12</v>
      </c>
      <c r="I276" s="6">
        <f>VLOOKUP(A276,'[1]HAM (version 2 hr and week'!$A:$I,9,FALSE)</f>
        <v>2</v>
      </c>
      <c r="J276" s="6">
        <v>0</v>
      </c>
    </row>
    <row r="277" spans="1:10" ht="15" customHeight="1" x14ac:dyDescent="0.3">
      <c r="A277" s="3">
        <v>42502.458333333336</v>
      </c>
      <c r="B277" s="1">
        <v>76</v>
      </c>
      <c r="C277" s="1">
        <v>20</v>
      </c>
      <c r="D277" s="1">
        <v>6</v>
      </c>
      <c r="E277" s="1">
        <v>2.61</v>
      </c>
      <c r="F277" s="1">
        <v>12.01</v>
      </c>
      <c r="G277" s="6">
        <f>VLOOKUP(A277,'[1]HAM (version 2 hr and week'!$A:$I,8,FALSE)</f>
        <v>11</v>
      </c>
      <c r="H277" s="6">
        <v>12</v>
      </c>
      <c r="I277" s="6">
        <f>VLOOKUP(A277,'[1]HAM (version 2 hr and week'!$A:$I,9,FALSE)</f>
        <v>2</v>
      </c>
      <c r="J277" s="6">
        <v>0</v>
      </c>
    </row>
    <row r="278" spans="1:10" ht="15" customHeight="1" x14ac:dyDescent="0.3">
      <c r="A278" s="3">
        <v>42502.5</v>
      </c>
      <c r="B278" s="1">
        <v>84</v>
      </c>
      <c r="C278" s="1">
        <v>21</v>
      </c>
      <c r="D278" s="1">
        <v>9</v>
      </c>
      <c r="E278" s="1">
        <v>0.42</v>
      </c>
      <c r="F278" s="1">
        <v>14.41</v>
      </c>
      <c r="G278" s="6">
        <f>VLOOKUP(A278,'[1]HAM (version 2 hr and week'!$A:$I,8,FALSE)</f>
        <v>12</v>
      </c>
      <c r="H278" s="6">
        <v>12</v>
      </c>
      <c r="I278" s="6">
        <f>VLOOKUP(A278,'[1]HAM (version 2 hr and week'!$A:$I,9,FALSE)</f>
        <v>2</v>
      </c>
      <c r="J278" s="6">
        <v>0</v>
      </c>
    </row>
    <row r="279" spans="1:10" ht="15" customHeight="1" x14ac:dyDescent="0.3">
      <c r="A279" s="3">
        <v>42502.541666666664</v>
      </c>
      <c r="B279" s="1">
        <v>83</v>
      </c>
      <c r="C279" s="1">
        <v>21</v>
      </c>
      <c r="D279" s="1">
        <v>10</v>
      </c>
      <c r="E279" s="1">
        <v>0.73</v>
      </c>
      <c r="F279" s="1">
        <v>18.22</v>
      </c>
      <c r="G279" s="6">
        <f>VLOOKUP(A279,'[1]HAM (version 2 hr and week'!$A:$I,8,FALSE)</f>
        <v>13</v>
      </c>
      <c r="H279" s="6">
        <v>12</v>
      </c>
      <c r="I279" s="6">
        <f>VLOOKUP(A279,'[1]HAM (version 2 hr and week'!$A:$I,9,FALSE)</f>
        <v>2</v>
      </c>
      <c r="J279" s="6">
        <v>1</v>
      </c>
    </row>
    <row r="280" spans="1:10" ht="15" customHeight="1" x14ac:dyDescent="0.3">
      <c r="A280" s="3">
        <v>42502.583333333336</v>
      </c>
      <c r="B280" s="1">
        <v>75</v>
      </c>
      <c r="C280" s="1">
        <v>18</v>
      </c>
      <c r="D280" s="1">
        <v>10</v>
      </c>
      <c r="E280" s="1">
        <v>0.01</v>
      </c>
      <c r="F280" s="1">
        <v>18.16</v>
      </c>
      <c r="G280" s="6">
        <f>VLOOKUP(A280,'[1]HAM (version 2 hr and week'!$A:$I,8,FALSE)</f>
        <v>14</v>
      </c>
      <c r="H280" s="6">
        <v>12</v>
      </c>
      <c r="I280" s="6">
        <f>VLOOKUP(A280,'[1]HAM (version 2 hr and week'!$A:$I,9,FALSE)</f>
        <v>2</v>
      </c>
      <c r="J280" s="6">
        <v>1</v>
      </c>
    </row>
    <row r="281" spans="1:10" ht="15" customHeight="1" x14ac:dyDescent="0.3">
      <c r="A281" s="3">
        <v>42502.625</v>
      </c>
      <c r="B281" s="1">
        <v>81</v>
      </c>
      <c r="C281" s="1">
        <v>16</v>
      </c>
      <c r="D281" s="1">
        <v>10.5</v>
      </c>
      <c r="E281" s="1">
        <v>5.01</v>
      </c>
      <c r="F281" s="1">
        <v>15.21</v>
      </c>
      <c r="G281" s="6">
        <f>VLOOKUP(A281,'[1]HAM (version 2 hr and week'!$A:$I,8,FALSE)</f>
        <v>15</v>
      </c>
      <c r="H281" s="6">
        <v>12</v>
      </c>
      <c r="I281" s="6">
        <f>VLOOKUP(A281,'[1]HAM (version 2 hr and week'!$A:$I,9,FALSE)</f>
        <v>2</v>
      </c>
      <c r="J281" s="6">
        <v>1</v>
      </c>
    </row>
    <row r="282" spans="1:10" ht="15" customHeight="1" x14ac:dyDescent="0.3">
      <c r="A282" s="3">
        <v>42502.666666666664</v>
      </c>
      <c r="B282" s="1">
        <v>88</v>
      </c>
      <c r="C282" s="1">
        <v>15</v>
      </c>
      <c r="D282" s="1">
        <v>10.5</v>
      </c>
      <c r="E282" s="1">
        <v>0.09</v>
      </c>
      <c r="F282" s="1">
        <v>19.8</v>
      </c>
      <c r="G282" s="6">
        <f>VLOOKUP(A282,'[1]HAM (version 2 hr and week'!$A:$I,8,FALSE)</f>
        <v>16</v>
      </c>
      <c r="H282" s="6">
        <v>12</v>
      </c>
      <c r="I282" s="6">
        <f>VLOOKUP(A282,'[1]HAM (version 2 hr and week'!$A:$I,9,FALSE)</f>
        <v>2</v>
      </c>
      <c r="J282" s="6">
        <v>1</v>
      </c>
    </row>
    <row r="283" spans="1:10" ht="15.75" customHeight="1" x14ac:dyDescent="0.3">
      <c r="A283" s="3">
        <v>42502.708333333336</v>
      </c>
      <c r="B283" s="1">
        <v>92</v>
      </c>
      <c r="C283" s="1">
        <v>17</v>
      </c>
      <c r="D283" s="1">
        <v>10.5</v>
      </c>
      <c r="E283" s="1">
        <v>4.6900000000000004</v>
      </c>
      <c r="F283" s="1">
        <v>26.02</v>
      </c>
      <c r="G283" s="6">
        <f>VLOOKUP(A283,'[1]HAM (version 2 hr and week'!$A:$I,8,FALSE)</f>
        <v>17</v>
      </c>
      <c r="H283" s="6">
        <v>12</v>
      </c>
      <c r="I283" s="6">
        <f>VLOOKUP(A283,'[1]HAM (version 2 hr and week'!$A:$I,9,FALSE)</f>
        <v>2</v>
      </c>
      <c r="J283" s="6">
        <v>1</v>
      </c>
    </row>
    <row r="284" spans="1:10" x14ac:dyDescent="0.3">
      <c r="A284" s="4">
        <v>42502.75</v>
      </c>
      <c r="B284" s="1">
        <v>98</v>
      </c>
      <c r="C284" s="1">
        <v>11</v>
      </c>
      <c r="D284" s="1">
        <v>11.5</v>
      </c>
      <c r="E284" s="1">
        <v>0.84</v>
      </c>
      <c r="F284" s="1">
        <v>8.84</v>
      </c>
      <c r="G284" s="6">
        <f>VLOOKUP(A284,'[1]HAM (version 2 hr and week'!$A:$I,8,FALSE)</f>
        <v>18</v>
      </c>
      <c r="H284" s="6">
        <v>12</v>
      </c>
      <c r="I284" s="6">
        <f>VLOOKUP(A284,'[1]HAM (version 2 hr and week'!$A:$I,9,FALSE)</f>
        <v>2</v>
      </c>
      <c r="J284" s="6">
        <v>1</v>
      </c>
    </row>
    <row r="285" spans="1:10" x14ac:dyDescent="0.3">
      <c r="A285" s="4">
        <v>42502.791666666664</v>
      </c>
      <c r="B285" s="1">
        <v>92</v>
      </c>
      <c r="C285" s="1">
        <v>10</v>
      </c>
      <c r="D285" s="1">
        <v>9.5</v>
      </c>
      <c r="E285" s="1">
        <v>7.0000000000000007E-2</v>
      </c>
      <c r="F285" s="1">
        <v>5.88</v>
      </c>
      <c r="G285" s="6">
        <f>VLOOKUP(A285,'[1]HAM (version 2 hr and week'!$A:$I,8,FALSE)</f>
        <v>19</v>
      </c>
      <c r="H285" s="6">
        <v>12</v>
      </c>
      <c r="I285" s="6">
        <f>VLOOKUP(A285,'[1]HAM (version 2 hr and week'!$A:$I,9,FALSE)</f>
        <v>2</v>
      </c>
      <c r="J285" s="6">
        <v>1</v>
      </c>
    </row>
    <row r="286" spans="1:10" x14ac:dyDescent="0.3">
      <c r="A286" s="4">
        <v>42502.833333333336</v>
      </c>
      <c r="B286" s="1">
        <v>101</v>
      </c>
      <c r="C286" s="1">
        <v>8</v>
      </c>
      <c r="D286" s="1">
        <v>10.5</v>
      </c>
      <c r="E286" s="1">
        <v>0.26</v>
      </c>
      <c r="F286" s="1">
        <v>7.34</v>
      </c>
      <c r="G286" s="6">
        <f>VLOOKUP(A286,'[1]HAM (version 2 hr and week'!$A:$I,8,FALSE)</f>
        <v>20</v>
      </c>
      <c r="H286" s="6">
        <v>12</v>
      </c>
      <c r="I286" s="6">
        <f>VLOOKUP(A286,'[1]HAM (version 2 hr and week'!$A:$I,9,FALSE)</f>
        <v>2</v>
      </c>
      <c r="J286" s="6">
        <v>1</v>
      </c>
    </row>
    <row r="287" spans="1:10" x14ac:dyDescent="0.3">
      <c r="A287" s="4">
        <v>42502.875</v>
      </c>
      <c r="B287" s="1">
        <v>92</v>
      </c>
      <c r="C287" s="1">
        <v>8</v>
      </c>
      <c r="D287" s="1">
        <v>8</v>
      </c>
      <c r="E287" s="1">
        <v>5.52</v>
      </c>
      <c r="F287" s="1">
        <v>2.96</v>
      </c>
      <c r="G287" s="6">
        <f>VLOOKUP(A287,'[1]HAM (version 2 hr and week'!$A:$I,8,FALSE)</f>
        <v>21</v>
      </c>
      <c r="H287" s="6">
        <v>12</v>
      </c>
      <c r="I287" s="6">
        <f>VLOOKUP(A287,'[1]HAM (version 2 hr and week'!$A:$I,9,FALSE)</f>
        <v>2</v>
      </c>
      <c r="J287" s="6">
        <v>1</v>
      </c>
    </row>
    <row r="288" spans="1:10" x14ac:dyDescent="0.3">
      <c r="A288" s="4">
        <v>42502.916666666664</v>
      </c>
      <c r="B288" s="1">
        <v>88</v>
      </c>
      <c r="C288" s="1">
        <v>9</v>
      </c>
      <c r="D288" s="1">
        <v>7</v>
      </c>
      <c r="E288" s="1">
        <v>0.84</v>
      </c>
      <c r="F288" s="1">
        <v>3.08</v>
      </c>
      <c r="G288" s="6">
        <f>VLOOKUP(A288,'[1]HAM (version 2 hr and week'!$A:$I,8,FALSE)</f>
        <v>22</v>
      </c>
      <c r="H288" s="6">
        <v>12</v>
      </c>
      <c r="I288" s="6">
        <f>VLOOKUP(A288,'[1]HAM (version 2 hr and week'!$A:$I,9,FALSE)</f>
        <v>2</v>
      </c>
      <c r="J288" s="6">
        <v>1</v>
      </c>
    </row>
    <row r="289" spans="1:10" x14ac:dyDescent="0.3">
      <c r="A289" s="4">
        <v>42502.958333333336</v>
      </c>
      <c r="B289" s="1">
        <v>75</v>
      </c>
      <c r="C289" s="1">
        <v>8</v>
      </c>
      <c r="D289" s="1">
        <v>5.5</v>
      </c>
      <c r="E289" s="1">
        <v>3.13</v>
      </c>
      <c r="F289" s="1">
        <v>3.69</v>
      </c>
      <c r="G289" s="6">
        <f>VLOOKUP(A289,'[1]HAM (version 2 hr and week'!$A:$I,8,FALSE)</f>
        <v>23</v>
      </c>
      <c r="H289" s="6">
        <v>12</v>
      </c>
      <c r="I289" s="6">
        <f>VLOOKUP(A289,'[1]HAM (version 2 hr and week'!$A:$I,9,FALSE)</f>
        <v>2</v>
      </c>
      <c r="J289" s="6">
        <v>1</v>
      </c>
    </row>
    <row r="290" spans="1:10" ht="15" customHeight="1" x14ac:dyDescent="0.3">
      <c r="A290" s="3">
        <v>42503</v>
      </c>
      <c r="B290" s="1">
        <v>61</v>
      </c>
      <c r="C290" s="1">
        <v>7</v>
      </c>
      <c r="D290" s="1">
        <v>4.5</v>
      </c>
      <c r="E290" s="1">
        <v>0.71</v>
      </c>
      <c r="F290" s="1">
        <v>2.15</v>
      </c>
      <c r="G290" s="6">
        <f>VLOOKUP(A290,'[1]HAM (version 2 hr and week'!$A:$I,8,FALSE)</f>
        <v>0</v>
      </c>
      <c r="H290" s="6">
        <v>13</v>
      </c>
      <c r="I290" s="6">
        <f>VLOOKUP(A290,'[1]HAM (version 2 hr and week'!$A:$I,9,FALSE)</f>
        <v>2</v>
      </c>
      <c r="J290" s="6">
        <v>0</v>
      </c>
    </row>
    <row r="291" spans="1:10" ht="15" customHeight="1" x14ac:dyDescent="0.3">
      <c r="A291" s="3">
        <v>42503.041666666664</v>
      </c>
      <c r="B291" s="1">
        <v>54</v>
      </c>
      <c r="C291" s="1">
        <v>8</v>
      </c>
      <c r="D291" s="1">
        <v>4</v>
      </c>
      <c r="E291" s="1">
        <v>0.31</v>
      </c>
      <c r="F291" s="1">
        <v>1.1000000000000001</v>
      </c>
      <c r="G291" s="6">
        <f>VLOOKUP(A291,'[1]HAM (version 2 hr and week'!$A:$I,8,FALSE)</f>
        <v>1</v>
      </c>
      <c r="H291" s="6">
        <v>13</v>
      </c>
      <c r="I291" s="6">
        <f>VLOOKUP(A291,'[1]HAM (version 2 hr and week'!$A:$I,9,FALSE)</f>
        <v>2</v>
      </c>
      <c r="J291" s="6">
        <v>0</v>
      </c>
    </row>
    <row r="292" spans="1:10" ht="15" customHeight="1" x14ac:dyDescent="0.3">
      <c r="A292" s="3">
        <v>42503.083333333336</v>
      </c>
      <c r="B292" s="1">
        <v>40</v>
      </c>
      <c r="C292" s="1">
        <v>6</v>
      </c>
      <c r="D292" s="1">
        <v>4</v>
      </c>
      <c r="E292" s="1">
        <v>0.23</v>
      </c>
      <c r="F292" s="1">
        <v>2.2000000000000002</v>
      </c>
      <c r="G292" s="6">
        <f>VLOOKUP(A292,'[1]HAM (version 2 hr and week'!$A:$I,8,FALSE)</f>
        <v>2</v>
      </c>
      <c r="H292" s="6">
        <v>13</v>
      </c>
      <c r="I292" s="6">
        <f>VLOOKUP(A292,'[1]HAM (version 2 hr and week'!$A:$I,9,FALSE)</f>
        <v>2</v>
      </c>
      <c r="J292" s="6">
        <v>0</v>
      </c>
    </row>
    <row r="293" spans="1:10" ht="15" customHeight="1" x14ac:dyDescent="0.3">
      <c r="A293" s="3">
        <v>42503.125</v>
      </c>
      <c r="B293" s="1">
        <v>39</v>
      </c>
      <c r="C293" s="1">
        <v>5</v>
      </c>
      <c r="D293" s="1">
        <v>4</v>
      </c>
      <c r="E293" s="1">
        <v>0.02</v>
      </c>
      <c r="F293" s="1">
        <v>1.63</v>
      </c>
      <c r="G293" s="6">
        <f>VLOOKUP(A293,'[1]HAM (version 2 hr and week'!$A:$I,8,FALSE)</f>
        <v>3</v>
      </c>
      <c r="H293" s="6">
        <v>13</v>
      </c>
      <c r="I293" s="6">
        <f>VLOOKUP(A293,'[1]HAM (version 2 hr and week'!$A:$I,9,FALSE)</f>
        <v>2</v>
      </c>
      <c r="J293" s="6">
        <v>0</v>
      </c>
    </row>
    <row r="294" spans="1:10" ht="15" customHeight="1" x14ac:dyDescent="0.3">
      <c r="A294" s="3">
        <v>42503.166666666664</v>
      </c>
      <c r="B294" s="1">
        <v>39</v>
      </c>
      <c r="C294" s="1">
        <v>8</v>
      </c>
      <c r="D294" s="1">
        <v>4</v>
      </c>
      <c r="E294" s="1">
        <v>0.02</v>
      </c>
      <c r="F294" s="1">
        <v>0</v>
      </c>
      <c r="G294" s="6">
        <f>VLOOKUP(A294,'[1]HAM (version 2 hr and week'!$A:$I,8,FALSE)</f>
        <v>4</v>
      </c>
      <c r="H294" s="6">
        <v>13</v>
      </c>
      <c r="I294" s="6">
        <f>VLOOKUP(A294,'[1]HAM (version 2 hr and week'!$A:$I,9,FALSE)</f>
        <v>2</v>
      </c>
      <c r="J294" s="6">
        <v>0</v>
      </c>
    </row>
    <row r="295" spans="1:10" ht="15" customHeight="1" x14ac:dyDescent="0.3">
      <c r="A295" s="3">
        <v>42503.208333333336</v>
      </c>
      <c r="B295" s="1">
        <v>36</v>
      </c>
      <c r="C295" s="1">
        <v>5</v>
      </c>
      <c r="D295" s="1">
        <v>5</v>
      </c>
      <c r="E295" s="1">
        <v>0.01</v>
      </c>
      <c r="F295" s="1">
        <v>2.5499999999999998</v>
      </c>
      <c r="G295" s="6">
        <f>VLOOKUP(A295,'[1]HAM (version 2 hr and week'!$A:$I,8,FALSE)</f>
        <v>5</v>
      </c>
      <c r="H295" s="6">
        <v>13</v>
      </c>
      <c r="I295" s="6">
        <f>VLOOKUP(A295,'[1]HAM (version 2 hr and week'!$A:$I,9,FALSE)</f>
        <v>2</v>
      </c>
      <c r="J295" s="6">
        <v>0</v>
      </c>
    </row>
    <row r="296" spans="1:10" ht="15" customHeight="1" x14ac:dyDescent="0.3">
      <c r="A296" s="3">
        <v>42503.25</v>
      </c>
      <c r="B296" s="1">
        <v>40</v>
      </c>
      <c r="C296" s="1">
        <v>7</v>
      </c>
      <c r="D296" s="1">
        <v>5</v>
      </c>
      <c r="E296" s="1">
        <v>0.15</v>
      </c>
      <c r="F296" s="1">
        <v>0</v>
      </c>
      <c r="G296" s="6">
        <f>VLOOKUP(A296,'[1]HAM (version 2 hr and week'!$A:$I,8,FALSE)</f>
        <v>6</v>
      </c>
      <c r="H296" s="6">
        <v>13</v>
      </c>
      <c r="I296" s="6">
        <f>VLOOKUP(A296,'[1]HAM (version 2 hr and week'!$A:$I,9,FALSE)</f>
        <v>2</v>
      </c>
      <c r="J296" s="6">
        <v>0</v>
      </c>
    </row>
    <row r="297" spans="1:10" ht="15" customHeight="1" x14ac:dyDescent="0.3">
      <c r="A297" s="3">
        <v>42503.291666666664</v>
      </c>
      <c r="B297" s="1">
        <v>41</v>
      </c>
      <c r="C297" s="1">
        <v>9</v>
      </c>
      <c r="D297" s="1">
        <v>5</v>
      </c>
      <c r="E297" s="1">
        <v>0.02</v>
      </c>
      <c r="F297" s="1">
        <v>0</v>
      </c>
      <c r="G297" s="6">
        <f>VLOOKUP(A297,'[1]HAM (version 2 hr and week'!$A:$I,8,FALSE)</f>
        <v>7</v>
      </c>
      <c r="H297" s="6">
        <v>13</v>
      </c>
      <c r="I297" s="6">
        <f>VLOOKUP(A297,'[1]HAM (version 2 hr and week'!$A:$I,9,FALSE)</f>
        <v>2</v>
      </c>
      <c r="J297" s="6">
        <v>0</v>
      </c>
    </row>
    <row r="298" spans="1:10" ht="15" customHeight="1" x14ac:dyDescent="0.3">
      <c r="A298" s="3">
        <v>42503.333333333336</v>
      </c>
      <c r="B298" s="1">
        <v>53</v>
      </c>
      <c r="C298" s="1">
        <v>9</v>
      </c>
      <c r="D298" s="1">
        <v>5.5</v>
      </c>
      <c r="E298" s="1">
        <v>0.16</v>
      </c>
      <c r="F298" s="1">
        <v>15</v>
      </c>
      <c r="G298" s="6">
        <f>VLOOKUP(A298,'[1]HAM (version 2 hr and week'!$A:$I,8,FALSE)</f>
        <v>8</v>
      </c>
      <c r="H298" s="6">
        <v>13</v>
      </c>
      <c r="I298" s="6">
        <f>VLOOKUP(A298,'[1]HAM (version 2 hr and week'!$A:$I,9,FALSE)</f>
        <v>2</v>
      </c>
      <c r="J298" s="6">
        <v>0</v>
      </c>
    </row>
    <row r="299" spans="1:10" ht="15" customHeight="1" x14ac:dyDescent="0.3">
      <c r="A299" s="3">
        <v>42503.375</v>
      </c>
      <c r="B299" s="1">
        <v>54</v>
      </c>
      <c r="C299" s="1">
        <v>11</v>
      </c>
      <c r="D299" s="1">
        <v>5</v>
      </c>
      <c r="E299" s="1">
        <v>0.44</v>
      </c>
      <c r="F299" s="1">
        <v>2.5</v>
      </c>
      <c r="G299" s="6">
        <f>VLOOKUP(A299,'[1]HAM (version 2 hr and week'!$A:$I,8,FALSE)</f>
        <v>9</v>
      </c>
      <c r="H299" s="6">
        <v>13</v>
      </c>
      <c r="I299" s="6">
        <f>VLOOKUP(A299,'[1]HAM (version 2 hr and week'!$A:$I,9,FALSE)</f>
        <v>2</v>
      </c>
      <c r="J299" s="6">
        <v>0</v>
      </c>
    </row>
    <row r="300" spans="1:10" ht="15" customHeight="1" x14ac:dyDescent="0.3">
      <c r="A300" s="3">
        <v>42503.416666666664</v>
      </c>
      <c r="B300" s="1">
        <v>57</v>
      </c>
      <c r="C300" s="1">
        <v>13</v>
      </c>
      <c r="D300" s="1">
        <v>5.5</v>
      </c>
      <c r="E300" s="1">
        <v>0.26</v>
      </c>
      <c r="F300" s="1">
        <v>10.56</v>
      </c>
      <c r="G300" s="6">
        <f>VLOOKUP(A300,'[1]HAM (version 2 hr and week'!$A:$I,8,FALSE)</f>
        <v>10</v>
      </c>
      <c r="H300" s="6">
        <v>13</v>
      </c>
      <c r="I300" s="6">
        <f>VLOOKUP(A300,'[1]HAM (version 2 hr and week'!$A:$I,9,FALSE)</f>
        <v>2</v>
      </c>
      <c r="J300" s="6">
        <v>0</v>
      </c>
    </row>
    <row r="301" spans="1:10" ht="15" customHeight="1" x14ac:dyDescent="0.3">
      <c r="A301" s="3">
        <v>42503.458333333336</v>
      </c>
      <c r="B301" s="1">
        <v>64</v>
      </c>
      <c r="C301" s="1">
        <v>15</v>
      </c>
      <c r="D301" s="1">
        <v>5.5</v>
      </c>
      <c r="E301" s="1">
        <v>0.4</v>
      </c>
      <c r="F301" s="1">
        <v>13.74</v>
      </c>
      <c r="G301" s="6">
        <f>VLOOKUP(A301,'[1]HAM (version 2 hr and week'!$A:$I,8,FALSE)</f>
        <v>11</v>
      </c>
      <c r="H301" s="6">
        <v>13</v>
      </c>
      <c r="I301" s="6">
        <f>VLOOKUP(A301,'[1]HAM (version 2 hr and week'!$A:$I,9,FALSE)</f>
        <v>2</v>
      </c>
      <c r="J301" s="6">
        <v>0</v>
      </c>
    </row>
    <row r="302" spans="1:10" ht="15" customHeight="1" x14ac:dyDescent="0.3">
      <c r="A302" s="3">
        <v>42503.5</v>
      </c>
      <c r="B302" s="1">
        <v>65</v>
      </c>
      <c r="C302" s="1">
        <v>18</v>
      </c>
      <c r="D302" s="1">
        <v>7</v>
      </c>
      <c r="E302" s="1">
        <v>0.01</v>
      </c>
      <c r="F302" s="1">
        <v>13.68</v>
      </c>
      <c r="G302" s="6">
        <f>VLOOKUP(A302,'[1]HAM (version 2 hr and week'!$A:$I,8,FALSE)</f>
        <v>12</v>
      </c>
      <c r="H302" s="6">
        <v>13</v>
      </c>
      <c r="I302" s="6">
        <f>VLOOKUP(A302,'[1]HAM (version 2 hr and week'!$A:$I,9,FALSE)</f>
        <v>2</v>
      </c>
      <c r="J302" s="6">
        <v>1</v>
      </c>
    </row>
    <row r="303" spans="1:10" ht="15" customHeight="1" x14ac:dyDescent="0.3">
      <c r="A303" s="3">
        <v>42503.541666666664</v>
      </c>
      <c r="B303" s="1">
        <v>73</v>
      </c>
      <c r="C303" s="1">
        <v>19</v>
      </c>
      <c r="D303" s="1">
        <v>7.5</v>
      </c>
      <c r="E303" s="1">
        <v>0.03</v>
      </c>
      <c r="F303" s="1">
        <v>4.01</v>
      </c>
      <c r="G303" s="6">
        <f>VLOOKUP(A303,'[1]HAM (version 2 hr and week'!$A:$I,8,FALSE)</f>
        <v>13</v>
      </c>
      <c r="H303" s="6">
        <v>13</v>
      </c>
      <c r="I303" s="6">
        <f>VLOOKUP(A303,'[1]HAM (version 2 hr and week'!$A:$I,9,FALSE)</f>
        <v>2</v>
      </c>
      <c r="J303" s="6">
        <v>1</v>
      </c>
    </row>
    <row r="304" spans="1:10" ht="15" customHeight="1" x14ac:dyDescent="0.3">
      <c r="A304" s="3">
        <v>42503.583333333336</v>
      </c>
      <c r="B304" s="1">
        <v>74</v>
      </c>
      <c r="C304" s="1">
        <v>11</v>
      </c>
      <c r="D304" s="1">
        <v>7.5</v>
      </c>
      <c r="E304" s="1">
        <v>0.77</v>
      </c>
      <c r="F304" s="1">
        <v>9.66</v>
      </c>
      <c r="G304" s="6">
        <f>VLOOKUP(A304,'[1]HAM (version 2 hr and week'!$A:$I,8,FALSE)</f>
        <v>14</v>
      </c>
      <c r="H304" s="6">
        <v>13</v>
      </c>
      <c r="I304" s="6">
        <f>VLOOKUP(A304,'[1]HAM (version 2 hr and week'!$A:$I,9,FALSE)</f>
        <v>2</v>
      </c>
      <c r="J304" s="6">
        <v>1</v>
      </c>
    </row>
    <row r="305" spans="1:10" ht="15" customHeight="1" x14ac:dyDescent="0.3">
      <c r="A305" s="3">
        <v>42503.625</v>
      </c>
      <c r="B305" s="1">
        <v>79</v>
      </c>
      <c r="C305" s="1">
        <v>14</v>
      </c>
      <c r="D305" s="1">
        <v>6.5</v>
      </c>
      <c r="E305" s="1">
        <v>0.32</v>
      </c>
      <c r="F305" s="1">
        <v>8.77</v>
      </c>
      <c r="G305" s="6">
        <f>VLOOKUP(A305,'[1]HAM (version 2 hr and week'!$A:$I,8,FALSE)</f>
        <v>15</v>
      </c>
      <c r="H305" s="6">
        <v>13</v>
      </c>
      <c r="I305" s="6">
        <f>VLOOKUP(A305,'[1]HAM (version 2 hr and week'!$A:$I,9,FALSE)</f>
        <v>2</v>
      </c>
      <c r="J305" s="6">
        <v>1</v>
      </c>
    </row>
    <row r="306" spans="1:10" ht="15" customHeight="1" x14ac:dyDescent="0.3">
      <c r="A306" s="3">
        <v>42503.666666666664</v>
      </c>
      <c r="B306" s="1">
        <v>84</v>
      </c>
      <c r="C306" s="1">
        <v>13</v>
      </c>
      <c r="D306" s="1">
        <v>5.5</v>
      </c>
      <c r="E306" s="1">
        <v>4.9000000000000004</v>
      </c>
      <c r="F306" s="1">
        <v>8.36</v>
      </c>
      <c r="G306" s="6">
        <f>VLOOKUP(A306,'[1]HAM (version 2 hr and week'!$A:$I,8,FALSE)</f>
        <v>16</v>
      </c>
      <c r="H306" s="6">
        <v>13</v>
      </c>
      <c r="I306" s="6">
        <f>VLOOKUP(A306,'[1]HAM (version 2 hr and week'!$A:$I,9,FALSE)</f>
        <v>2</v>
      </c>
      <c r="J306" s="6">
        <v>1</v>
      </c>
    </row>
    <row r="307" spans="1:10" ht="15" customHeight="1" x14ac:dyDescent="0.3">
      <c r="A307" s="3">
        <v>42503.708333333336</v>
      </c>
      <c r="B307" s="1">
        <v>81</v>
      </c>
      <c r="C307" s="1">
        <v>13</v>
      </c>
      <c r="D307" s="1">
        <v>6</v>
      </c>
      <c r="E307" s="1">
        <v>1.7</v>
      </c>
      <c r="F307" s="1">
        <v>3.31</v>
      </c>
      <c r="G307" s="6">
        <f>VLOOKUP(A307,'[1]HAM (version 2 hr and week'!$A:$I,8,FALSE)</f>
        <v>17</v>
      </c>
      <c r="H307" s="6">
        <v>13</v>
      </c>
      <c r="I307" s="6">
        <f>VLOOKUP(A307,'[1]HAM (version 2 hr and week'!$A:$I,9,FALSE)</f>
        <v>2</v>
      </c>
      <c r="J307" s="6">
        <v>1</v>
      </c>
    </row>
    <row r="308" spans="1:10" ht="15" customHeight="1" x14ac:dyDescent="0.3">
      <c r="A308" s="3">
        <v>42503.75</v>
      </c>
      <c r="B308" s="1">
        <v>86</v>
      </c>
      <c r="C308" s="1">
        <v>11</v>
      </c>
      <c r="D308" s="1">
        <v>5.5</v>
      </c>
      <c r="E308" s="1">
        <v>3.52</v>
      </c>
      <c r="F308" s="1">
        <v>8.06</v>
      </c>
      <c r="G308" s="6">
        <f>VLOOKUP(A308,'[1]HAM (version 2 hr and week'!$A:$I,8,FALSE)</f>
        <v>18</v>
      </c>
      <c r="H308" s="6">
        <v>13</v>
      </c>
      <c r="I308" s="6">
        <f>VLOOKUP(A308,'[1]HAM (version 2 hr and week'!$A:$I,9,FALSE)</f>
        <v>2</v>
      </c>
      <c r="J308" s="6">
        <v>1</v>
      </c>
    </row>
    <row r="309" spans="1:10" ht="15" customHeight="1" x14ac:dyDescent="0.3">
      <c r="A309" s="3">
        <v>42503.791666666664</v>
      </c>
      <c r="B309" s="1">
        <v>88</v>
      </c>
      <c r="C309" s="1">
        <v>7</v>
      </c>
      <c r="D309" s="1">
        <v>7</v>
      </c>
      <c r="E309" s="1">
        <v>0.62</v>
      </c>
      <c r="F309" s="1">
        <v>7.55</v>
      </c>
      <c r="G309" s="6">
        <f>VLOOKUP(A309,'[1]HAM (version 2 hr and week'!$A:$I,8,FALSE)</f>
        <v>19</v>
      </c>
      <c r="H309" s="6">
        <v>13</v>
      </c>
      <c r="I309" s="6">
        <f>VLOOKUP(A309,'[1]HAM (version 2 hr and week'!$A:$I,9,FALSE)</f>
        <v>2</v>
      </c>
      <c r="J309" s="6">
        <v>1</v>
      </c>
    </row>
    <row r="310" spans="1:10" ht="15" customHeight="1" x14ac:dyDescent="0.3">
      <c r="A310" s="3">
        <v>42503.833333333336</v>
      </c>
      <c r="B310" s="1">
        <v>95</v>
      </c>
      <c r="C310" s="1">
        <v>7</v>
      </c>
      <c r="D310" s="1">
        <v>6.5</v>
      </c>
      <c r="E310" s="1">
        <v>2.75</v>
      </c>
      <c r="F310" s="1">
        <v>4</v>
      </c>
      <c r="G310" s="6">
        <f>VLOOKUP(A310,'[1]HAM (version 2 hr and week'!$A:$I,8,FALSE)</f>
        <v>20</v>
      </c>
      <c r="H310" s="6">
        <v>13</v>
      </c>
      <c r="I310" s="6">
        <f>VLOOKUP(A310,'[1]HAM (version 2 hr and week'!$A:$I,9,FALSE)</f>
        <v>2</v>
      </c>
      <c r="J310" s="6">
        <v>1</v>
      </c>
    </row>
    <row r="311" spans="1:10" ht="15" customHeight="1" x14ac:dyDescent="0.3">
      <c r="A311" s="3">
        <v>42503.875</v>
      </c>
      <c r="B311" s="1">
        <v>87</v>
      </c>
      <c r="C311" s="1">
        <v>3</v>
      </c>
      <c r="D311" s="1">
        <v>6.5</v>
      </c>
      <c r="E311" s="1">
        <v>2.54</v>
      </c>
      <c r="F311" s="1">
        <v>7.01</v>
      </c>
      <c r="G311" s="6">
        <f>VLOOKUP(A311,'[1]HAM (version 2 hr and week'!$A:$I,8,FALSE)</f>
        <v>21</v>
      </c>
      <c r="H311" s="6">
        <v>13</v>
      </c>
      <c r="I311" s="6">
        <f>VLOOKUP(A311,'[1]HAM (version 2 hr and week'!$A:$I,9,FALSE)</f>
        <v>2</v>
      </c>
      <c r="J311" s="6">
        <v>1</v>
      </c>
    </row>
    <row r="312" spans="1:10" ht="15" customHeight="1" x14ac:dyDescent="0.3">
      <c r="A312" s="3">
        <v>42503.916666666664</v>
      </c>
      <c r="B312" s="1">
        <v>83</v>
      </c>
      <c r="C312" s="1">
        <v>5</v>
      </c>
      <c r="D312" s="1">
        <v>7.5</v>
      </c>
      <c r="E312" s="1">
        <v>0.28000000000000003</v>
      </c>
      <c r="F312" s="1">
        <v>3.02</v>
      </c>
      <c r="G312" s="6">
        <f>VLOOKUP(A312,'[1]HAM (version 2 hr and week'!$A:$I,8,FALSE)</f>
        <v>22</v>
      </c>
      <c r="H312" s="6">
        <v>13</v>
      </c>
      <c r="I312" s="6">
        <f>VLOOKUP(A312,'[1]HAM (version 2 hr and week'!$A:$I,9,FALSE)</f>
        <v>2</v>
      </c>
      <c r="J312" s="6">
        <v>1</v>
      </c>
    </row>
    <row r="313" spans="1:10" ht="15" customHeight="1" x14ac:dyDescent="0.3">
      <c r="A313" s="3">
        <v>42503.958333333336</v>
      </c>
      <c r="B313" s="1">
        <v>82</v>
      </c>
      <c r="C313" s="1">
        <v>7</v>
      </c>
      <c r="D313" s="1">
        <v>6.5</v>
      </c>
      <c r="E313" s="1">
        <v>0.7</v>
      </c>
      <c r="F313" s="1">
        <v>0.84</v>
      </c>
      <c r="G313" s="6">
        <f>VLOOKUP(A313,'[1]HAM (version 2 hr and week'!$A:$I,8,FALSE)</f>
        <v>23</v>
      </c>
      <c r="H313" s="6">
        <v>13</v>
      </c>
      <c r="I313" s="6">
        <f>VLOOKUP(A313,'[1]HAM (version 2 hr and week'!$A:$I,9,FALSE)</f>
        <v>2</v>
      </c>
      <c r="J313" s="6">
        <v>0</v>
      </c>
    </row>
    <row r="314" spans="1:10" ht="15" customHeight="1" x14ac:dyDescent="0.3">
      <c r="A314" s="3">
        <v>42504</v>
      </c>
      <c r="B314" s="1">
        <v>80</v>
      </c>
      <c r="C314" s="1">
        <v>6</v>
      </c>
      <c r="D314" s="1">
        <v>6</v>
      </c>
      <c r="E314" s="1">
        <v>0.11</v>
      </c>
      <c r="F314" s="1">
        <v>2.2000000000000002</v>
      </c>
      <c r="G314" s="6">
        <f>VLOOKUP(A314,'[1]HAM (version 2 hr and week'!$A:$I,8,FALSE)</f>
        <v>0</v>
      </c>
      <c r="H314" s="6">
        <v>14</v>
      </c>
      <c r="I314" s="6">
        <f>VLOOKUP(A314,'[1]HAM (version 2 hr and week'!$A:$I,9,FALSE)</f>
        <v>2</v>
      </c>
      <c r="J314" s="6">
        <v>0</v>
      </c>
    </row>
    <row r="315" spans="1:10" ht="15" customHeight="1" x14ac:dyDescent="0.3">
      <c r="A315" s="3">
        <v>42504.041666666664</v>
      </c>
      <c r="B315" s="1">
        <v>72</v>
      </c>
      <c r="C315" s="1">
        <v>7</v>
      </c>
      <c r="D315" s="1">
        <v>5.5</v>
      </c>
      <c r="E315" s="1">
        <v>0.04</v>
      </c>
      <c r="F315" s="1">
        <v>1.94</v>
      </c>
      <c r="G315" s="6">
        <f>VLOOKUP(A315,'[1]HAM (version 2 hr and week'!$A:$I,8,FALSE)</f>
        <v>1</v>
      </c>
      <c r="H315" s="6">
        <v>14</v>
      </c>
      <c r="I315" s="6">
        <f>VLOOKUP(A315,'[1]HAM (version 2 hr and week'!$A:$I,9,FALSE)</f>
        <v>2</v>
      </c>
      <c r="J315" s="6">
        <v>0</v>
      </c>
    </row>
    <row r="316" spans="1:10" ht="15" customHeight="1" x14ac:dyDescent="0.3">
      <c r="A316" s="3">
        <v>42504.083333333336</v>
      </c>
      <c r="B316" s="1">
        <v>61</v>
      </c>
      <c r="C316" s="1">
        <v>8</v>
      </c>
      <c r="D316" s="1">
        <v>5.5</v>
      </c>
      <c r="E316" s="1">
        <v>1.92</v>
      </c>
      <c r="F316" s="1">
        <v>4.21</v>
      </c>
      <c r="G316" s="6">
        <f>VLOOKUP(A316,'[1]HAM (version 2 hr and week'!$A:$I,8,FALSE)</f>
        <v>2</v>
      </c>
      <c r="H316" s="6">
        <v>14</v>
      </c>
      <c r="I316" s="6">
        <f>VLOOKUP(A316,'[1]HAM (version 2 hr and week'!$A:$I,9,FALSE)</f>
        <v>2</v>
      </c>
      <c r="J316" s="6">
        <v>0</v>
      </c>
    </row>
    <row r="317" spans="1:10" ht="15" customHeight="1" x14ac:dyDescent="0.3">
      <c r="A317" s="3">
        <v>42504.125</v>
      </c>
      <c r="B317" s="1">
        <v>56</v>
      </c>
      <c r="C317" s="1">
        <v>7</v>
      </c>
      <c r="D317" s="1">
        <v>5.5</v>
      </c>
      <c r="E317" s="1">
        <v>0.25</v>
      </c>
      <c r="F317" s="1">
        <v>1.85</v>
      </c>
      <c r="G317" s="6">
        <f>VLOOKUP(A317,'[1]HAM (version 2 hr and week'!$A:$I,8,FALSE)</f>
        <v>3</v>
      </c>
      <c r="H317" s="6">
        <v>14</v>
      </c>
      <c r="I317" s="6">
        <f>VLOOKUP(A317,'[1]HAM (version 2 hr and week'!$A:$I,9,FALSE)</f>
        <v>2</v>
      </c>
      <c r="J317" s="6">
        <v>0</v>
      </c>
    </row>
    <row r="318" spans="1:10" ht="15" customHeight="1" x14ac:dyDescent="0.3">
      <c r="A318" s="3">
        <v>42504.166666666664</v>
      </c>
      <c r="B318" s="1">
        <v>45</v>
      </c>
      <c r="C318" s="1">
        <v>5</v>
      </c>
      <c r="D318" s="1">
        <v>5.5</v>
      </c>
      <c r="E318" s="1">
        <v>0.02</v>
      </c>
      <c r="F318" s="1">
        <v>2.48</v>
      </c>
      <c r="G318" s="6">
        <f>VLOOKUP(A318,'[1]HAM (version 2 hr and week'!$A:$I,8,FALSE)</f>
        <v>4</v>
      </c>
      <c r="H318" s="6">
        <v>14</v>
      </c>
      <c r="I318" s="6">
        <f>VLOOKUP(A318,'[1]HAM (version 2 hr and week'!$A:$I,9,FALSE)</f>
        <v>2</v>
      </c>
      <c r="J318" s="6">
        <v>0</v>
      </c>
    </row>
    <row r="319" spans="1:10" ht="15" customHeight="1" x14ac:dyDescent="0.3">
      <c r="A319" s="3">
        <v>42504.208333333336</v>
      </c>
      <c r="B319" s="1">
        <v>43</v>
      </c>
      <c r="C319" s="1">
        <v>4</v>
      </c>
      <c r="D319" s="1">
        <v>6.5</v>
      </c>
      <c r="E319" s="1">
        <v>0.18</v>
      </c>
      <c r="F319" s="1">
        <v>4.7</v>
      </c>
      <c r="G319" s="6">
        <f>VLOOKUP(A319,'[1]HAM (version 2 hr and week'!$A:$I,8,FALSE)</f>
        <v>5</v>
      </c>
      <c r="H319" s="6">
        <v>14</v>
      </c>
      <c r="I319" s="6">
        <f>VLOOKUP(A319,'[1]HAM (version 2 hr and week'!$A:$I,9,FALSE)</f>
        <v>2</v>
      </c>
      <c r="J319" s="6">
        <v>0</v>
      </c>
    </row>
    <row r="320" spans="1:10" ht="15" customHeight="1" x14ac:dyDescent="0.3">
      <c r="A320" s="3">
        <v>42504.25</v>
      </c>
      <c r="B320" s="1">
        <v>44</v>
      </c>
      <c r="C320" s="1">
        <v>5</v>
      </c>
      <c r="D320" s="1">
        <v>8.5</v>
      </c>
      <c r="E320" s="1">
        <v>0.25</v>
      </c>
      <c r="F320" s="1">
        <v>3.19</v>
      </c>
      <c r="G320" s="6">
        <f>VLOOKUP(A320,'[1]HAM (version 2 hr and week'!$A:$I,8,FALSE)</f>
        <v>6</v>
      </c>
      <c r="H320" s="6">
        <v>14</v>
      </c>
      <c r="I320" s="6">
        <f>VLOOKUP(A320,'[1]HAM (version 2 hr and week'!$A:$I,9,FALSE)</f>
        <v>2</v>
      </c>
      <c r="J320" s="6">
        <v>0</v>
      </c>
    </row>
    <row r="321" spans="1:10" ht="15" customHeight="1" x14ac:dyDescent="0.3">
      <c r="A321" s="3">
        <v>42504.291666666664</v>
      </c>
      <c r="B321" s="1">
        <v>44</v>
      </c>
      <c r="C321" s="1">
        <v>7</v>
      </c>
      <c r="D321" s="1">
        <v>8.5</v>
      </c>
      <c r="E321" s="1">
        <v>0.01</v>
      </c>
      <c r="F321" s="1">
        <v>0</v>
      </c>
      <c r="G321" s="6">
        <f>VLOOKUP(A321,'[1]HAM (version 2 hr and week'!$A:$I,8,FALSE)</f>
        <v>7</v>
      </c>
      <c r="H321" s="6">
        <v>14</v>
      </c>
      <c r="I321" s="6">
        <f>VLOOKUP(A321,'[1]HAM (version 2 hr and week'!$A:$I,9,FALSE)</f>
        <v>2</v>
      </c>
      <c r="J321" s="6">
        <v>0</v>
      </c>
    </row>
    <row r="322" spans="1:10" ht="15" customHeight="1" x14ac:dyDescent="0.3">
      <c r="A322" s="3">
        <v>42504.333333333336</v>
      </c>
      <c r="B322" s="1">
        <v>39</v>
      </c>
      <c r="C322" s="1">
        <v>5</v>
      </c>
      <c r="D322" s="1">
        <v>8.5</v>
      </c>
      <c r="E322" s="1">
        <v>0.2</v>
      </c>
      <c r="F322" s="1">
        <v>1.57</v>
      </c>
      <c r="G322" s="6">
        <f>VLOOKUP(A322,'[1]HAM (version 2 hr and week'!$A:$I,8,FALSE)</f>
        <v>8</v>
      </c>
      <c r="H322" s="6">
        <v>14</v>
      </c>
      <c r="I322" s="6">
        <f>VLOOKUP(A322,'[1]HAM (version 2 hr and week'!$A:$I,9,FALSE)</f>
        <v>2</v>
      </c>
      <c r="J322" s="6">
        <v>0</v>
      </c>
    </row>
    <row r="323" spans="1:10" ht="15" customHeight="1" x14ac:dyDescent="0.3">
      <c r="A323" s="3">
        <v>42504.375</v>
      </c>
      <c r="B323" s="1">
        <v>44</v>
      </c>
      <c r="C323" s="1">
        <v>6</v>
      </c>
      <c r="D323" s="1">
        <v>7.5</v>
      </c>
      <c r="E323" s="1">
        <v>0.44</v>
      </c>
      <c r="F323" s="1">
        <v>0</v>
      </c>
      <c r="G323" s="6">
        <f>VLOOKUP(A323,'[1]HAM (version 2 hr and week'!$A:$I,8,FALSE)</f>
        <v>9</v>
      </c>
      <c r="H323" s="6">
        <v>14</v>
      </c>
      <c r="I323" s="6">
        <f>VLOOKUP(A323,'[1]HAM (version 2 hr and week'!$A:$I,9,FALSE)</f>
        <v>2</v>
      </c>
      <c r="J323" s="6">
        <v>0</v>
      </c>
    </row>
    <row r="324" spans="1:10" ht="15" customHeight="1" x14ac:dyDescent="0.3">
      <c r="A324" s="3">
        <v>42504.416666666664</v>
      </c>
      <c r="B324" s="1">
        <v>57</v>
      </c>
      <c r="C324" s="1">
        <v>10</v>
      </c>
      <c r="D324" s="1">
        <v>8.5</v>
      </c>
      <c r="E324" s="1">
        <v>0.22</v>
      </c>
      <c r="F324" s="1">
        <v>0</v>
      </c>
      <c r="G324" s="6">
        <f>VLOOKUP(A324,'[1]HAM (version 2 hr and week'!$A:$I,8,FALSE)</f>
        <v>10</v>
      </c>
      <c r="H324" s="6">
        <v>14</v>
      </c>
      <c r="I324" s="6">
        <f>VLOOKUP(A324,'[1]HAM (version 2 hr and week'!$A:$I,9,FALSE)</f>
        <v>2</v>
      </c>
      <c r="J324" s="6">
        <v>0</v>
      </c>
    </row>
    <row r="325" spans="1:10" ht="15" customHeight="1" x14ac:dyDescent="0.3">
      <c r="A325" s="3">
        <v>42504.458333333336</v>
      </c>
      <c r="B325" s="1">
        <v>65</v>
      </c>
      <c r="C325" s="1">
        <v>8</v>
      </c>
      <c r="D325" s="1">
        <v>7</v>
      </c>
      <c r="E325" s="1">
        <v>0.01</v>
      </c>
      <c r="F325" s="1">
        <v>12.36</v>
      </c>
      <c r="G325" s="6">
        <f>VLOOKUP(A325,'[1]HAM (version 2 hr and week'!$A:$I,8,FALSE)</f>
        <v>11</v>
      </c>
      <c r="H325" s="6">
        <v>14</v>
      </c>
      <c r="I325" s="6">
        <f>VLOOKUP(A325,'[1]HAM (version 2 hr and week'!$A:$I,9,FALSE)</f>
        <v>2</v>
      </c>
      <c r="J325" s="6">
        <v>0</v>
      </c>
    </row>
    <row r="326" spans="1:10" ht="15" customHeight="1" x14ac:dyDescent="0.3">
      <c r="A326" s="3">
        <v>42504.5</v>
      </c>
      <c r="B326" s="1">
        <v>63</v>
      </c>
      <c r="C326" s="1">
        <v>11</v>
      </c>
      <c r="D326" s="1">
        <v>5.5</v>
      </c>
      <c r="E326" s="1">
        <v>1.27</v>
      </c>
      <c r="F326" s="1">
        <v>2.11</v>
      </c>
      <c r="G326" s="6">
        <f>VLOOKUP(A326,'[1]HAM (version 2 hr and week'!$A:$I,8,FALSE)</f>
        <v>12</v>
      </c>
      <c r="H326" s="6">
        <v>14</v>
      </c>
      <c r="I326" s="6">
        <f>VLOOKUP(A326,'[1]HAM (version 2 hr and week'!$A:$I,9,FALSE)</f>
        <v>2</v>
      </c>
      <c r="J326" s="6">
        <v>1</v>
      </c>
    </row>
    <row r="327" spans="1:10" ht="15" customHeight="1" x14ac:dyDescent="0.3">
      <c r="A327" s="3">
        <v>42504.541666666664</v>
      </c>
      <c r="B327" s="1">
        <v>69</v>
      </c>
      <c r="C327" s="1">
        <v>8</v>
      </c>
      <c r="D327" s="1">
        <v>7.5</v>
      </c>
      <c r="E327" s="1">
        <v>2.86</v>
      </c>
      <c r="F327" s="1">
        <v>14.32</v>
      </c>
      <c r="G327" s="6">
        <f>VLOOKUP(A327,'[1]HAM (version 2 hr and week'!$A:$I,8,FALSE)</f>
        <v>13</v>
      </c>
      <c r="H327" s="6">
        <v>14</v>
      </c>
      <c r="I327" s="6">
        <f>VLOOKUP(A327,'[1]HAM (version 2 hr and week'!$A:$I,9,FALSE)</f>
        <v>2</v>
      </c>
      <c r="J327" s="6">
        <v>1</v>
      </c>
    </row>
    <row r="328" spans="1:10" ht="15" customHeight="1" x14ac:dyDescent="0.3">
      <c r="A328" s="3">
        <v>42504.583333333336</v>
      </c>
      <c r="B328" s="1">
        <v>68</v>
      </c>
      <c r="C328" s="1">
        <v>5</v>
      </c>
      <c r="D328" s="1">
        <v>6.5</v>
      </c>
      <c r="E328" s="1">
        <v>0.01</v>
      </c>
      <c r="F328" s="1">
        <v>8.1999999999999993</v>
      </c>
      <c r="G328" s="6">
        <f>VLOOKUP(A328,'[1]HAM (version 2 hr and week'!$A:$I,8,FALSE)</f>
        <v>14</v>
      </c>
      <c r="H328" s="6">
        <v>14</v>
      </c>
      <c r="I328" s="6">
        <f>VLOOKUP(A328,'[1]HAM (version 2 hr and week'!$A:$I,9,FALSE)</f>
        <v>2</v>
      </c>
      <c r="J328" s="6">
        <v>1</v>
      </c>
    </row>
    <row r="329" spans="1:10" ht="15" customHeight="1" x14ac:dyDescent="0.3">
      <c r="A329" s="3">
        <v>42504.625</v>
      </c>
      <c r="B329" s="1">
        <v>64</v>
      </c>
      <c r="C329" s="1">
        <v>6</v>
      </c>
      <c r="D329" s="1">
        <v>6</v>
      </c>
      <c r="E329" s="1">
        <v>0.7</v>
      </c>
      <c r="F329" s="1">
        <v>2.89</v>
      </c>
      <c r="G329" s="6">
        <f>VLOOKUP(A329,'[1]HAM (version 2 hr and week'!$A:$I,8,FALSE)</f>
        <v>15</v>
      </c>
      <c r="H329" s="6">
        <v>14</v>
      </c>
      <c r="I329" s="6">
        <f>VLOOKUP(A329,'[1]HAM (version 2 hr and week'!$A:$I,9,FALSE)</f>
        <v>2</v>
      </c>
      <c r="J329" s="6">
        <v>1</v>
      </c>
    </row>
    <row r="330" spans="1:10" ht="15" customHeight="1" x14ac:dyDescent="0.3">
      <c r="A330" s="3">
        <v>42504.666666666664</v>
      </c>
      <c r="B330" s="1">
        <v>61</v>
      </c>
      <c r="C330" s="1">
        <v>6</v>
      </c>
      <c r="D330" s="1">
        <v>5</v>
      </c>
      <c r="E330" s="1">
        <v>0.75</v>
      </c>
      <c r="F330" s="1">
        <v>3.12</v>
      </c>
      <c r="G330" s="6">
        <f>VLOOKUP(A330,'[1]HAM (version 2 hr and week'!$A:$I,8,FALSE)</f>
        <v>16</v>
      </c>
      <c r="H330" s="6">
        <v>14</v>
      </c>
      <c r="I330" s="6">
        <f>VLOOKUP(A330,'[1]HAM (version 2 hr and week'!$A:$I,9,FALSE)</f>
        <v>2</v>
      </c>
      <c r="J330" s="6">
        <v>1</v>
      </c>
    </row>
    <row r="331" spans="1:10" ht="15" customHeight="1" x14ac:dyDescent="0.3">
      <c r="A331" s="3">
        <v>42504.708333333336</v>
      </c>
      <c r="B331" s="1">
        <v>63</v>
      </c>
      <c r="C331" s="1">
        <v>5</v>
      </c>
      <c r="D331" s="1">
        <v>4</v>
      </c>
      <c r="E331" s="1">
        <v>0.01</v>
      </c>
      <c r="F331" s="1">
        <v>2.0299999999999998</v>
      </c>
      <c r="G331" s="6">
        <f>VLOOKUP(A331,'[1]HAM (version 2 hr and week'!$A:$I,8,FALSE)</f>
        <v>17</v>
      </c>
      <c r="H331" s="6">
        <v>14</v>
      </c>
      <c r="I331" s="6">
        <f>VLOOKUP(A331,'[1]HAM (version 2 hr and week'!$A:$I,9,FALSE)</f>
        <v>2</v>
      </c>
      <c r="J331" s="6">
        <v>0</v>
      </c>
    </row>
    <row r="332" spans="1:10" ht="15" customHeight="1" x14ac:dyDescent="0.3">
      <c r="A332" s="3">
        <v>42504.75</v>
      </c>
      <c r="B332" s="1">
        <v>61</v>
      </c>
      <c r="C332" s="1">
        <v>4</v>
      </c>
      <c r="D332" s="1">
        <v>5</v>
      </c>
      <c r="E332" s="1">
        <v>1.75</v>
      </c>
      <c r="F332" s="1">
        <v>1.78</v>
      </c>
      <c r="G332" s="6">
        <f>VLOOKUP(A332,'[1]HAM (version 2 hr and week'!$A:$I,8,FALSE)</f>
        <v>18</v>
      </c>
      <c r="H332" s="6">
        <v>14</v>
      </c>
      <c r="I332" s="6">
        <f>VLOOKUP(A332,'[1]HAM (version 2 hr and week'!$A:$I,9,FALSE)</f>
        <v>2</v>
      </c>
      <c r="J332" s="6">
        <v>0</v>
      </c>
    </row>
    <row r="333" spans="1:10" ht="15" customHeight="1" x14ac:dyDescent="0.3">
      <c r="A333" s="3">
        <v>42504.791666666664</v>
      </c>
      <c r="B333" s="1">
        <v>69</v>
      </c>
      <c r="C333" s="1">
        <v>6</v>
      </c>
      <c r="D333" s="1">
        <v>6</v>
      </c>
      <c r="E333" s="1">
        <v>0.03</v>
      </c>
      <c r="F333" s="1">
        <v>0</v>
      </c>
      <c r="G333" s="6">
        <f>VLOOKUP(A333,'[1]HAM (version 2 hr and week'!$A:$I,8,FALSE)</f>
        <v>19</v>
      </c>
      <c r="H333" s="6">
        <v>14</v>
      </c>
      <c r="I333" s="6">
        <f>VLOOKUP(A333,'[1]HAM (version 2 hr and week'!$A:$I,9,FALSE)</f>
        <v>2</v>
      </c>
      <c r="J333" s="6">
        <v>0</v>
      </c>
    </row>
    <row r="334" spans="1:10" ht="15" customHeight="1" x14ac:dyDescent="0.3">
      <c r="A334" s="3">
        <v>42504.833333333336</v>
      </c>
      <c r="B334" s="1">
        <v>85</v>
      </c>
      <c r="C334" s="1">
        <v>5</v>
      </c>
      <c r="D334" s="1">
        <v>7</v>
      </c>
      <c r="E334" s="1">
        <v>0.01</v>
      </c>
      <c r="F334" s="1">
        <v>4.2300000000000004</v>
      </c>
      <c r="G334" s="6">
        <f>VLOOKUP(A334,'[1]HAM (version 2 hr and week'!$A:$I,8,FALSE)</f>
        <v>20</v>
      </c>
      <c r="H334" s="6">
        <v>14</v>
      </c>
      <c r="I334" s="6">
        <f>VLOOKUP(A334,'[1]HAM (version 2 hr and week'!$A:$I,9,FALSE)</f>
        <v>2</v>
      </c>
      <c r="J334" s="6">
        <v>1</v>
      </c>
    </row>
    <row r="335" spans="1:10" ht="15" customHeight="1" x14ac:dyDescent="0.3">
      <c r="A335" s="3">
        <v>42504.875</v>
      </c>
      <c r="B335" s="1">
        <v>88</v>
      </c>
      <c r="C335" s="1">
        <v>5</v>
      </c>
      <c r="D335" s="1">
        <v>7</v>
      </c>
      <c r="E335" s="1">
        <v>1.51</v>
      </c>
      <c r="F335" s="1">
        <v>2.72</v>
      </c>
      <c r="G335" s="6">
        <f>VLOOKUP(A335,'[1]HAM (version 2 hr and week'!$A:$I,8,FALSE)</f>
        <v>21</v>
      </c>
      <c r="H335" s="6">
        <v>14</v>
      </c>
      <c r="I335" s="6">
        <f>VLOOKUP(A335,'[1]HAM (version 2 hr and week'!$A:$I,9,FALSE)</f>
        <v>2</v>
      </c>
      <c r="J335" s="6">
        <v>1</v>
      </c>
    </row>
    <row r="336" spans="1:10" ht="15" customHeight="1" x14ac:dyDescent="0.3">
      <c r="A336" s="3">
        <v>42504.916666666664</v>
      </c>
      <c r="B336" s="1">
        <v>82</v>
      </c>
      <c r="C336" s="1">
        <v>7</v>
      </c>
      <c r="D336" s="1">
        <v>5</v>
      </c>
      <c r="E336" s="1">
        <v>0.03</v>
      </c>
      <c r="F336" s="1">
        <v>1.68</v>
      </c>
      <c r="G336" s="6">
        <f>VLOOKUP(A336,'[1]HAM (version 2 hr and week'!$A:$I,8,FALSE)</f>
        <v>22</v>
      </c>
      <c r="H336" s="6">
        <v>14</v>
      </c>
      <c r="I336" s="6">
        <f>VLOOKUP(A336,'[1]HAM (version 2 hr and week'!$A:$I,9,FALSE)</f>
        <v>2</v>
      </c>
      <c r="J336" s="6">
        <v>1</v>
      </c>
    </row>
    <row r="337" spans="1:10" ht="15" customHeight="1" x14ac:dyDescent="0.3">
      <c r="A337" s="3">
        <v>42504.958333333336</v>
      </c>
      <c r="B337" s="1">
        <v>79</v>
      </c>
      <c r="C337" s="1">
        <v>7</v>
      </c>
      <c r="D337" s="1">
        <v>7</v>
      </c>
      <c r="E337" s="1">
        <v>2.21</v>
      </c>
      <c r="F337" s="1">
        <v>4.4000000000000004</v>
      </c>
      <c r="G337" s="6">
        <f>VLOOKUP(A337,'[1]HAM (version 2 hr and week'!$A:$I,8,FALSE)</f>
        <v>23</v>
      </c>
      <c r="H337" s="6">
        <v>14</v>
      </c>
      <c r="I337" s="6">
        <f>VLOOKUP(A337,'[1]HAM (version 2 hr and week'!$A:$I,9,FALSE)</f>
        <v>2</v>
      </c>
      <c r="J337" s="6">
        <v>1</v>
      </c>
    </row>
    <row r="338" spans="1:10" ht="15" customHeight="1" x14ac:dyDescent="0.3">
      <c r="A338" s="3">
        <v>42505</v>
      </c>
      <c r="B338" s="1">
        <v>70</v>
      </c>
      <c r="C338" s="1">
        <v>4</v>
      </c>
      <c r="D338" s="1">
        <v>7</v>
      </c>
      <c r="E338" s="1">
        <v>2.74</v>
      </c>
      <c r="F338" s="1">
        <v>2.89</v>
      </c>
      <c r="G338" s="6">
        <f>VLOOKUP(A338,'[1]HAM (version 2 hr and week'!$A:$I,8,FALSE)</f>
        <v>0</v>
      </c>
      <c r="H338" s="6">
        <v>15</v>
      </c>
      <c r="I338" s="6">
        <f>VLOOKUP(A338,'[1]HAM (version 2 hr and week'!$A:$I,9,FALSE)</f>
        <v>3</v>
      </c>
      <c r="J338" s="6">
        <v>1</v>
      </c>
    </row>
    <row r="339" spans="1:10" ht="15" customHeight="1" x14ac:dyDescent="0.3">
      <c r="A339" s="3">
        <v>42505.041666666664</v>
      </c>
      <c r="B339" s="1">
        <v>57</v>
      </c>
      <c r="C339" s="1">
        <v>3</v>
      </c>
      <c r="D339" s="1">
        <v>7</v>
      </c>
      <c r="E339" s="1">
        <v>2.54</v>
      </c>
      <c r="F339" s="1">
        <v>2.13</v>
      </c>
      <c r="G339" s="6">
        <f>VLOOKUP(A339,'[1]HAM (version 2 hr and week'!$A:$I,8,FALSE)</f>
        <v>1</v>
      </c>
      <c r="H339" s="6">
        <v>15</v>
      </c>
      <c r="I339" s="6">
        <f>VLOOKUP(A339,'[1]HAM (version 2 hr and week'!$A:$I,9,FALSE)</f>
        <v>3</v>
      </c>
      <c r="J339" s="6">
        <v>1</v>
      </c>
    </row>
    <row r="340" spans="1:10" ht="15" customHeight="1" x14ac:dyDescent="0.3">
      <c r="A340" s="3">
        <v>42505.083333333336</v>
      </c>
      <c r="B340" s="1">
        <v>49</v>
      </c>
      <c r="C340" s="1">
        <v>4</v>
      </c>
      <c r="D340" s="1">
        <v>6</v>
      </c>
      <c r="E340" s="1">
        <v>1.41</v>
      </c>
      <c r="F340" s="1">
        <v>2.27</v>
      </c>
      <c r="G340" s="6">
        <f>VLOOKUP(A340,'[1]HAM (version 2 hr and week'!$A:$I,8,FALSE)</f>
        <v>2</v>
      </c>
      <c r="H340" s="6">
        <v>15</v>
      </c>
      <c r="I340" s="6">
        <f>VLOOKUP(A340,'[1]HAM (version 2 hr and week'!$A:$I,9,FALSE)</f>
        <v>3</v>
      </c>
      <c r="J340" s="6">
        <v>0</v>
      </c>
    </row>
    <row r="341" spans="1:10" ht="15" customHeight="1" x14ac:dyDescent="0.3">
      <c r="A341" s="3">
        <v>42505.125</v>
      </c>
      <c r="B341" s="1">
        <v>43</v>
      </c>
      <c r="C341" s="1">
        <v>2</v>
      </c>
      <c r="D341" s="1">
        <v>6</v>
      </c>
      <c r="E341" s="1">
        <v>0.23</v>
      </c>
      <c r="F341" s="1">
        <v>1.24</v>
      </c>
      <c r="G341" s="6">
        <f>VLOOKUP(A341,'[1]HAM (version 2 hr and week'!$A:$I,8,FALSE)</f>
        <v>3</v>
      </c>
      <c r="H341" s="6">
        <v>15</v>
      </c>
      <c r="I341" s="6">
        <f>VLOOKUP(A341,'[1]HAM (version 2 hr and week'!$A:$I,9,FALSE)</f>
        <v>3</v>
      </c>
      <c r="J341" s="6">
        <v>0</v>
      </c>
    </row>
    <row r="342" spans="1:10" ht="15" customHeight="1" x14ac:dyDescent="0.3">
      <c r="A342" s="3">
        <v>42505.166666666664</v>
      </c>
      <c r="B342" s="1">
        <v>41</v>
      </c>
      <c r="C342" s="1">
        <v>5</v>
      </c>
      <c r="D342" s="1">
        <v>5</v>
      </c>
      <c r="E342" s="1">
        <v>0.06</v>
      </c>
      <c r="F342" s="1">
        <v>2.15</v>
      </c>
      <c r="G342" s="6">
        <f>VLOOKUP(A342,'[1]HAM (version 2 hr and week'!$A:$I,8,FALSE)</f>
        <v>4</v>
      </c>
      <c r="H342" s="6">
        <v>15</v>
      </c>
      <c r="I342" s="6">
        <f>VLOOKUP(A342,'[1]HAM (version 2 hr and week'!$A:$I,9,FALSE)</f>
        <v>3</v>
      </c>
      <c r="J342" s="6">
        <v>0</v>
      </c>
    </row>
    <row r="343" spans="1:10" ht="15" customHeight="1" x14ac:dyDescent="0.3">
      <c r="A343" s="3">
        <v>42505.208333333336</v>
      </c>
      <c r="B343" s="1">
        <v>36</v>
      </c>
      <c r="C343" s="1">
        <v>4</v>
      </c>
      <c r="D343" s="1">
        <v>5</v>
      </c>
      <c r="E343" s="1">
        <v>0.02</v>
      </c>
      <c r="F343" s="1">
        <v>7.58</v>
      </c>
      <c r="G343" s="6">
        <f>VLOOKUP(A343,'[1]HAM (version 2 hr and week'!$A:$I,8,FALSE)</f>
        <v>5</v>
      </c>
      <c r="H343" s="6">
        <v>15</v>
      </c>
      <c r="I343" s="6">
        <f>VLOOKUP(A343,'[1]HAM (version 2 hr and week'!$A:$I,9,FALSE)</f>
        <v>3</v>
      </c>
      <c r="J343" s="6">
        <v>0</v>
      </c>
    </row>
    <row r="344" spans="1:10" ht="15" customHeight="1" x14ac:dyDescent="0.3">
      <c r="A344" s="3">
        <v>42505.25</v>
      </c>
      <c r="B344" s="1">
        <v>38</v>
      </c>
      <c r="C344" s="1">
        <v>4</v>
      </c>
      <c r="D344" s="1">
        <v>5</v>
      </c>
      <c r="E344" s="1">
        <v>0.02</v>
      </c>
      <c r="F344" s="1">
        <v>1.73</v>
      </c>
      <c r="G344" s="6">
        <f>VLOOKUP(A344,'[1]HAM (version 2 hr and week'!$A:$I,8,FALSE)</f>
        <v>6</v>
      </c>
      <c r="H344" s="6">
        <v>15</v>
      </c>
      <c r="I344" s="6">
        <f>VLOOKUP(A344,'[1]HAM (version 2 hr and week'!$A:$I,9,FALSE)</f>
        <v>3</v>
      </c>
      <c r="J344" s="6">
        <v>0</v>
      </c>
    </row>
    <row r="345" spans="1:10" ht="15" customHeight="1" x14ac:dyDescent="0.3">
      <c r="A345" s="3">
        <v>42505.291666666664</v>
      </c>
      <c r="B345" s="1">
        <v>37</v>
      </c>
      <c r="C345" s="1">
        <v>4</v>
      </c>
      <c r="D345" s="1">
        <v>5.5</v>
      </c>
      <c r="E345" s="1">
        <v>0.33</v>
      </c>
      <c r="F345" s="1">
        <v>2.19</v>
      </c>
      <c r="G345" s="6">
        <f>VLOOKUP(A345,'[1]HAM (version 2 hr and week'!$A:$I,8,FALSE)</f>
        <v>7</v>
      </c>
      <c r="H345" s="6">
        <v>15</v>
      </c>
      <c r="I345" s="6">
        <f>VLOOKUP(A345,'[1]HAM (version 2 hr and week'!$A:$I,9,FALSE)</f>
        <v>3</v>
      </c>
      <c r="J345" s="6">
        <v>0</v>
      </c>
    </row>
    <row r="346" spans="1:10" ht="15" customHeight="1" x14ac:dyDescent="0.3">
      <c r="A346" s="3">
        <v>42505.333333333336</v>
      </c>
      <c r="B346" s="1">
        <v>48</v>
      </c>
      <c r="C346" s="1">
        <v>4</v>
      </c>
      <c r="D346" s="1">
        <v>6.5</v>
      </c>
      <c r="E346" s="1">
        <v>0.21</v>
      </c>
      <c r="F346" s="1">
        <v>0</v>
      </c>
      <c r="G346" s="6">
        <f>VLOOKUP(A346,'[1]HAM (version 2 hr and week'!$A:$I,8,FALSE)</f>
        <v>8</v>
      </c>
      <c r="H346" s="6">
        <v>15</v>
      </c>
      <c r="I346" s="6">
        <f>VLOOKUP(A346,'[1]HAM (version 2 hr and week'!$A:$I,9,FALSE)</f>
        <v>3</v>
      </c>
      <c r="J346" s="6">
        <v>0</v>
      </c>
    </row>
    <row r="347" spans="1:10" ht="15" customHeight="1" x14ac:dyDescent="0.3">
      <c r="A347" s="3">
        <v>42505.375</v>
      </c>
      <c r="B347" s="1">
        <v>55</v>
      </c>
      <c r="C347" s="1">
        <v>5</v>
      </c>
      <c r="D347" s="1">
        <v>7.5</v>
      </c>
      <c r="E347" s="1">
        <v>0.16</v>
      </c>
      <c r="F347" s="1">
        <v>0</v>
      </c>
      <c r="G347" s="6">
        <f>VLOOKUP(A347,'[1]HAM (version 2 hr and week'!$A:$I,8,FALSE)</f>
        <v>9</v>
      </c>
      <c r="H347" s="6">
        <v>15</v>
      </c>
      <c r="I347" s="6">
        <f>VLOOKUP(A347,'[1]HAM (version 2 hr and week'!$A:$I,9,FALSE)</f>
        <v>3</v>
      </c>
      <c r="J347" s="6">
        <v>1</v>
      </c>
    </row>
    <row r="348" spans="1:10" ht="15" customHeight="1" x14ac:dyDescent="0.3">
      <c r="A348" s="3">
        <v>42505.416666666664</v>
      </c>
      <c r="B348" s="1">
        <v>58</v>
      </c>
      <c r="C348" s="1">
        <v>11</v>
      </c>
      <c r="D348" s="1">
        <v>6.5</v>
      </c>
      <c r="E348" s="1">
        <v>0.02</v>
      </c>
      <c r="F348" s="1">
        <v>0</v>
      </c>
      <c r="G348" s="6">
        <f>VLOOKUP(A348,'[1]HAM (version 2 hr and week'!$A:$I,8,FALSE)</f>
        <v>10</v>
      </c>
      <c r="H348" s="6">
        <v>15</v>
      </c>
      <c r="I348" s="6">
        <f>VLOOKUP(A348,'[1]HAM (version 2 hr and week'!$A:$I,9,FALSE)</f>
        <v>3</v>
      </c>
      <c r="J348" s="6">
        <v>1</v>
      </c>
    </row>
    <row r="349" spans="1:10" ht="15" customHeight="1" x14ac:dyDescent="0.3">
      <c r="A349" s="3">
        <v>42505.458333333336</v>
      </c>
      <c r="B349" s="1">
        <v>63</v>
      </c>
      <c r="C349" s="1">
        <v>11</v>
      </c>
      <c r="D349" s="1">
        <v>7.5</v>
      </c>
      <c r="E349" s="1">
        <v>0.02</v>
      </c>
      <c r="F349" s="1">
        <v>6.57</v>
      </c>
      <c r="G349" s="6">
        <f>VLOOKUP(A349,'[1]HAM (version 2 hr and week'!$A:$I,8,FALSE)</f>
        <v>11</v>
      </c>
      <c r="H349" s="6">
        <v>15</v>
      </c>
      <c r="I349" s="6">
        <f>VLOOKUP(A349,'[1]HAM (version 2 hr and week'!$A:$I,9,FALSE)</f>
        <v>3</v>
      </c>
      <c r="J349" s="6">
        <v>1</v>
      </c>
    </row>
    <row r="350" spans="1:10" ht="15" customHeight="1" x14ac:dyDescent="0.3">
      <c r="A350" s="3">
        <v>42505.5</v>
      </c>
      <c r="B350" s="1">
        <v>68</v>
      </c>
      <c r="C350" s="1">
        <v>9</v>
      </c>
      <c r="D350" s="1">
        <v>5</v>
      </c>
      <c r="E350" s="1">
        <v>0.31</v>
      </c>
      <c r="F350" s="1">
        <v>6</v>
      </c>
      <c r="G350" s="6">
        <f>VLOOKUP(A350,'[1]HAM (version 2 hr and week'!$A:$I,8,FALSE)</f>
        <v>12</v>
      </c>
      <c r="H350" s="6">
        <v>15</v>
      </c>
      <c r="I350" s="6">
        <f>VLOOKUP(A350,'[1]HAM (version 2 hr and week'!$A:$I,9,FALSE)</f>
        <v>3</v>
      </c>
      <c r="J350" s="6">
        <v>1</v>
      </c>
    </row>
    <row r="351" spans="1:10" ht="15" customHeight="1" x14ac:dyDescent="0.3">
      <c r="A351" s="3">
        <v>42505.541666666664</v>
      </c>
      <c r="B351" s="1">
        <v>60</v>
      </c>
      <c r="C351" s="1">
        <v>6</v>
      </c>
      <c r="D351" s="1">
        <v>4</v>
      </c>
      <c r="E351" s="1">
        <v>0.73</v>
      </c>
      <c r="F351" s="1">
        <v>7.95</v>
      </c>
      <c r="G351" s="6">
        <f>VLOOKUP(A351,'[1]HAM (version 2 hr and week'!$A:$I,8,FALSE)</f>
        <v>13</v>
      </c>
      <c r="H351" s="6">
        <v>15</v>
      </c>
      <c r="I351" s="6">
        <f>VLOOKUP(A351,'[1]HAM (version 2 hr and week'!$A:$I,9,FALSE)</f>
        <v>3</v>
      </c>
      <c r="J351" s="6">
        <v>1</v>
      </c>
    </row>
    <row r="352" spans="1:10" ht="15" customHeight="1" x14ac:dyDescent="0.3">
      <c r="A352" s="3">
        <v>42505.583333333336</v>
      </c>
      <c r="B352" s="1">
        <v>62</v>
      </c>
      <c r="C352" s="1">
        <v>7</v>
      </c>
      <c r="D352" s="1">
        <v>2</v>
      </c>
      <c r="E352" s="1">
        <v>0.01</v>
      </c>
      <c r="F352" s="1">
        <v>3.81</v>
      </c>
      <c r="G352" s="6">
        <f>VLOOKUP(A352,'[1]HAM (version 2 hr and week'!$A:$I,8,FALSE)</f>
        <v>14</v>
      </c>
      <c r="H352" s="6">
        <v>15</v>
      </c>
      <c r="I352" s="6">
        <f>VLOOKUP(A352,'[1]HAM (version 2 hr and week'!$A:$I,9,FALSE)</f>
        <v>3</v>
      </c>
      <c r="J352" s="6">
        <v>1</v>
      </c>
    </row>
    <row r="353" spans="1:10" ht="15" customHeight="1" x14ac:dyDescent="0.3">
      <c r="A353" s="3">
        <v>42505.625</v>
      </c>
      <c r="B353" s="1">
        <v>63</v>
      </c>
      <c r="C353" s="1">
        <v>8</v>
      </c>
      <c r="D353" s="1">
        <v>3</v>
      </c>
      <c r="E353" s="1">
        <v>0.14000000000000001</v>
      </c>
      <c r="F353" s="1">
        <v>2.33</v>
      </c>
      <c r="G353" s="6">
        <f>VLOOKUP(A353,'[1]HAM (version 2 hr and week'!$A:$I,8,FALSE)</f>
        <v>15</v>
      </c>
      <c r="H353" s="6">
        <v>15</v>
      </c>
      <c r="I353" s="6">
        <f>VLOOKUP(A353,'[1]HAM (version 2 hr and week'!$A:$I,9,FALSE)</f>
        <v>3</v>
      </c>
      <c r="J353" s="6">
        <v>0</v>
      </c>
    </row>
    <row r="354" spans="1:10" ht="15" customHeight="1" x14ac:dyDescent="0.3">
      <c r="A354" s="3">
        <v>42505.666666666664</v>
      </c>
      <c r="B354" s="1">
        <v>69</v>
      </c>
      <c r="C354" s="1">
        <v>12</v>
      </c>
      <c r="D354" s="1">
        <v>3.5</v>
      </c>
      <c r="E354" s="1">
        <v>0.19</v>
      </c>
      <c r="F354" s="1">
        <v>0</v>
      </c>
      <c r="G354" s="6">
        <f>VLOOKUP(A354,'[1]HAM (version 2 hr and week'!$A:$I,8,FALSE)</f>
        <v>16</v>
      </c>
      <c r="H354" s="6">
        <v>15</v>
      </c>
      <c r="I354" s="6">
        <f>VLOOKUP(A354,'[1]HAM (version 2 hr and week'!$A:$I,9,FALSE)</f>
        <v>3</v>
      </c>
      <c r="J354" s="6">
        <v>1</v>
      </c>
    </row>
    <row r="355" spans="1:10" ht="15" customHeight="1" x14ac:dyDescent="0.3">
      <c r="A355" s="3">
        <v>42505.708333333336</v>
      </c>
      <c r="B355" s="1">
        <v>73</v>
      </c>
      <c r="C355" s="1">
        <v>13</v>
      </c>
      <c r="D355" s="1">
        <v>3.5</v>
      </c>
      <c r="E355" s="1">
        <v>0.01</v>
      </c>
      <c r="F355" s="1">
        <v>2.16</v>
      </c>
      <c r="G355" s="6">
        <f>VLOOKUP(A355,'[1]HAM (version 2 hr and week'!$A:$I,8,FALSE)</f>
        <v>17</v>
      </c>
      <c r="H355" s="6">
        <v>15</v>
      </c>
      <c r="I355" s="6">
        <f>VLOOKUP(A355,'[1]HAM (version 2 hr and week'!$A:$I,9,FALSE)</f>
        <v>3</v>
      </c>
      <c r="J355" s="6">
        <v>1</v>
      </c>
    </row>
    <row r="356" spans="1:10" ht="15" customHeight="1" x14ac:dyDescent="0.3">
      <c r="A356" s="3">
        <v>42505.75</v>
      </c>
      <c r="B356" s="1">
        <v>69</v>
      </c>
      <c r="C356" s="1">
        <v>8</v>
      </c>
      <c r="D356" s="1">
        <v>3</v>
      </c>
      <c r="E356" s="1">
        <v>0.01</v>
      </c>
      <c r="F356" s="1">
        <v>4.13</v>
      </c>
      <c r="G356" s="6">
        <f>VLOOKUP(A356,'[1]HAM (version 2 hr and week'!$A:$I,8,FALSE)</f>
        <v>18</v>
      </c>
      <c r="H356" s="6">
        <v>15</v>
      </c>
      <c r="I356" s="6">
        <f>VLOOKUP(A356,'[1]HAM (version 2 hr and week'!$A:$I,9,FALSE)</f>
        <v>3</v>
      </c>
      <c r="J356" s="6">
        <v>1</v>
      </c>
    </row>
    <row r="357" spans="1:10" ht="15" customHeight="1" x14ac:dyDescent="0.3">
      <c r="A357" s="3">
        <v>42505.791666666664</v>
      </c>
      <c r="B357" s="1">
        <v>76</v>
      </c>
      <c r="C357" s="1">
        <v>6</v>
      </c>
      <c r="D357" s="1">
        <v>4</v>
      </c>
      <c r="E357" s="1">
        <v>2.16</v>
      </c>
      <c r="F357" s="1">
        <v>4.54</v>
      </c>
      <c r="G357" s="6">
        <f>VLOOKUP(A357,'[1]HAM (version 2 hr and week'!$A:$I,8,FALSE)</f>
        <v>19</v>
      </c>
      <c r="H357" s="6">
        <v>15</v>
      </c>
      <c r="I357" s="6">
        <f>VLOOKUP(A357,'[1]HAM (version 2 hr and week'!$A:$I,9,FALSE)</f>
        <v>3</v>
      </c>
      <c r="J357" s="6">
        <v>1</v>
      </c>
    </row>
    <row r="358" spans="1:10" ht="15" customHeight="1" x14ac:dyDescent="0.3">
      <c r="A358" s="3">
        <v>42505.833333333336</v>
      </c>
      <c r="B358" s="1">
        <v>83</v>
      </c>
      <c r="C358" s="1">
        <v>6</v>
      </c>
      <c r="D358" s="1">
        <v>3</v>
      </c>
      <c r="E358" s="1">
        <v>0.21</v>
      </c>
      <c r="F358" s="1">
        <v>4.9800000000000004</v>
      </c>
      <c r="G358" s="6">
        <f>VLOOKUP(A358,'[1]HAM (version 2 hr and week'!$A:$I,8,FALSE)</f>
        <v>20</v>
      </c>
      <c r="H358" s="6">
        <v>15</v>
      </c>
      <c r="I358" s="6">
        <f>VLOOKUP(A358,'[1]HAM (version 2 hr and week'!$A:$I,9,FALSE)</f>
        <v>3</v>
      </c>
      <c r="J358" s="6">
        <v>1</v>
      </c>
    </row>
    <row r="359" spans="1:10" ht="15" customHeight="1" x14ac:dyDescent="0.3">
      <c r="A359" s="3">
        <v>42505.875</v>
      </c>
      <c r="B359" s="1">
        <v>82</v>
      </c>
      <c r="C359" s="1">
        <v>7</v>
      </c>
      <c r="D359" s="1">
        <v>3</v>
      </c>
      <c r="E359" s="1">
        <v>0.03</v>
      </c>
      <c r="F359" s="1">
        <v>2.5299999999999998</v>
      </c>
      <c r="G359" s="6">
        <f>VLOOKUP(A359,'[1]HAM (version 2 hr and week'!$A:$I,8,FALSE)</f>
        <v>21</v>
      </c>
      <c r="H359" s="6">
        <v>15</v>
      </c>
      <c r="I359" s="6">
        <f>VLOOKUP(A359,'[1]HAM (version 2 hr and week'!$A:$I,9,FALSE)</f>
        <v>3</v>
      </c>
      <c r="J359" s="6">
        <v>1</v>
      </c>
    </row>
    <row r="360" spans="1:10" ht="15" customHeight="1" x14ac:dyDescent="0.3">
      <c r="A360" s="3">
        <v>42505.916666666664</v>
      </c>
      <c r="B360" s="1">
        <v>80</v>
      </c>
      <c r="C360" s="1">
        <v>5</v>
      </c>
      <c r="D360" s="1">
        <v>4</v>
      </c>
      <c r="E360" s="1">
        <v>0.89</v>
      </c>
      <c r="F360" s="1">
        <v>3.63</v>
      </c>
      <c r="G360" s="6">
        <f>VLOOKUP(A360,'[1]HAM (version 2 hr and week'!$A:$I,8,FALSE)</f>
        <v>22</v>
      </c>
      <c r="H360" s="6">
        <v>15</v>
      </c>
      <c r="I360" s="6">
        <f>VLOOKUP(A360,'[1]HAM (version 2 hr and week'!$A:$I,9,FALSE)</f>
        <v>3</v>
      </c>
      <c r="J360" s="6">
        <v>1</v>
      </c>
    </row>
    <row r="361" spans="1:10" ht="15" customHeight="1" x14ac:dyDescent="0.3">
      <c r="A361" s="3">
        <v>42505.958333333336</v>
      </c>
      <c r="B361" s="1">
        <v>69</v>
      </c>
      <c r="C361" s="1">
        <v>6</v>
      </c>
      <c r="D361" s="1">
        <v>3</v>
      </c>
      <c r="E361" s="1">
        <v>0.98</v>
      </c>
      <c r="F361" s="1">
        <v>3.56</v>
      </c>
      <c r="G361" s="6">
        <f>VLOOKUP(A361,'[1]HAM (version 2 hr and week'!$A:$I,8,FALSE)</f>
        <v>23</v>
      </c>
      <c r="H361" s="6">
        <v>15</v>
      </c>
      <c r="I361" s="6">
        <f>VLOOKUP(A361,'[1]HAM (version 2 hr and week'!$A:$I,9,FALSE)</f>
        <v>3</v>
      </c>
      <c r="J361" s="6">
        <v>0</v>
      </c>
    </row>
    <row r="362" spans="1:10" ht="15" customHeight="1" x14ac:dyDescent="0.3">
      <c r="A362" s="3">
        <v>42506</v>
      </c>
      <c r="B362" s="1">
        <v>62</v>
      </c>
      <c r="C362" s="1">
        <v>3</v>
      </c>
      <c r="D362" s="1">
        <v>2.5</v>
      </c>
      <c r="E362" s="1">
        <v>0.01</v>
      </c>
      <c r="F362" s="1">
        <v>2.35</v>
      </c>
      <c r="G362" s="6">
        <f>VLOOKUP(A362,'[1]HAM (version 2 hr and week'!$A:$I,8,FALSE)</f>
        <v>0</v>
      </c>
      <c r="H362" s="6">
        <v>16</v>
      </c>
      <c r="I362" s="6">
        <f>VLOOKUP(A362,'[1]HAM (version 2 hr and week'!$A:$I,9,FALSE)</f>
        <v>3</v>
      </c>
      <c r="J362" s="6">
        <v>0</v>
      </c>
    </row>
    <row r="363" spans="1:10" ht="15" customHeight="1" x14ac:dyDescent="0.3">
      <c r="A363" s="3">
        <v>42506.041666666664</v>
      </c>
      <c r="B363" s="1">
        <v>49</v>
      </c>
      <c r="C363" s="1">
        <v>4</v>
      </c>
      <c r="D363" s="1">
        <v>2.5</v>
      </c>
      <c r="E363" s="1">
        <v>0.18</v>
      </c>
      <c r="F363" s="1">
        <v>2.08</v>
      </c>
      <c r="G363" s="6">
        <f>VLOOKUP(A363,'[1]HAM (version 2 hr and week'!$A:$I,8,FALSE)</f>
        <v>1</v>
      </c>
      <c r="H363" s="6">
        <v>16</v>
      </c>
      <c r="I363" s="6">
        <f>VLOOKUP(A363,'[1]HAM (version 2 hr and week'!$A:$I,9,FALSE)</f>
        <v>3</v>
      </c>
      <c r="J363" s="6">
        <v>0</v>
      </c>
    </row>
    <row r="364" spans="1:10" ht="15" customHeight="1" x14ac:dyDescent="0.3">
      <c r="A364" s="3">
        <v>42506.083333333336</v>
      </c>
      <c r="B364" s="1">
        <v>41</v>
      </c>
      <c r="C364" s="1">
        <v>3</v>
      </c>
      <c r="D364" s="1">
        <v>3.5</v>
      </c>
      <c r="E364" s="1">
        <v>0.09</v>
      </c>
      <c r="F364" s="1">
        <v>1.8</v>
      </c>
      <c r="G364" s="6">
        <f>VLOOKUP(A364,'[1]HAM (version 2 hr and week'!$A:$I,8,FALSE)</f>
        <v>2</v>
      </c>
      <c r="H364" s="6">
        <v>16</v>
      </c>
      <c r="I364" s="6">
        <f>VLOOKUP(A364,'[1]HAM (version 2 hr and week'!$A:$I,9,FALSE)</f>
        <v>3</v>
      </c>
      <c r="J364" s="6">
        <v>0</v>
      </c>
    </row>
    <row r="365" spans="1:10" ht="15" customHeight="1" x14ac:dyDescent="0.3">
      <c r="A365" s="3">
        <v>42506.125</v>
      </c>
      <c r="B365" s="1">
        <v>39</v>
      </c>
      <c r="C365" s="1">
        <v>2</v>
      </c>
      <c r="D365" s="1">
        <v>3.5</v>
      </c>
      <c r="E365" s="1">
        <v>0.02</v>
      </c>
      <c r="F365" s="1">
        <v>1.33</v>
      </c>
      <c r="G365" s="6">
        <f>VLOOKUP(A365,'[1]HAM (version 2 hr and week'!$A:$I,8,FALSE)</f>
        <v>3</v>
      </c>
      <c r="H365" s="6">
        <v>16</v>
      </c>
      <c r="I365" s="6">
        <f>VLOOKUP(A365,'[1]HAM (version 2 hr and week'!$A:$I,9,FALSE)</f>
        <v>3</v>
      </c>
      <c r="J365" s="6">
        <v>0</v>
      </c>
    </row>
    <row r="366" spans="1:10" ht="15" customHeight="1" x14ac:dyDescent="0.3">
      <c r="A366" s="3">
        <v>42506.166666666664</v>
      </c>
      <c r="B366" s="1">
        <v>43</v>
      </c>
      <c r="C366" s="1">
        <v>5</v>
      </c>
      <c r="D366" s="1">
        <v>3.5</v>
      </c>
      <c r="E366" s="1">
        <v>0.02</v>
      </c>
      <c r="F366" s="1">
        <v>0.31</v>
      </c>
      <c r="G366" s="6">
        <f>VLOOKUP(A366,'[1]HAM (version 2 hr and week'!$A:$I,8,FALSE)</f>
        <v>4</v>
      </c>
      <c r="H366" s="6">
        <v>16</v>
      </c>
      <c r="I366" s="6">
        <f>VLOOKUP(A366,'[1]HAM (version 2 hr and week'!$A:$I,9,FALSE)</f>
        <v>3</v>
      </c>
      <c r="J366" s="6">
        <v>0</v>
      </c>
    </row>
    <row r="367" spans="1:10" ht="15" customHeight="1" x14ac:dyDescent="0.3">
      <c r="A367" s="3">
        <v>42506.208333333336</v>
      </c>
      <c r="B367" s="1">
        <v>36</v>
      </c>
      <c r="C367" s="1">
        <v>5</v>
      </c>
      <c r="D367" s="1">
        <v>3.5</v>
      </c>
      <c r="E367" s="1">
        <v>0.08</v>
      </c>
      <c r="F367" s="1">
        <v>3.88</v>
      </c>
      <c r="G367" s="6">
        <f>VLOOKUP(A367,'[1]HAM (version 2 hr and week'!$A:$I,8,FALSE)</f>
        <v>5</v>
      </c>
      <c r="H367" s="6">
        <v>16</v>
      </c>
      <c r="I367" s="6">
        <f>VLOOKUP(A367,'[1]HAM (version 2 hr and week'!$A:$I,9,FALSE)</f>
        <v>3</v>
      </c>
      <c r="J367" s="6">
        <v>0</v>
      </c>
    </row>
    <row r="368" spans="1:10" ht="15" customHeight="1" x14ac:dyDescent="0.3">
      <c r="A368" s="3">
        <v>42506.25</v>
      </c>
      <c r="B368" s="1">
        <v>36</v>
      </c>
      <c r="C368" s="1">
        <v>3</v>
      </c>
      <c r="D368" s="1">
        <v>3.5</v>
      </c>
      <c r="E368" s="1">
        <v>0.02</v>
      </c>
      <c r="F368" s="1">
        <v>4.3600000000000003</v>
      </c>
      <c r="G368" s="6">
        <f>VLOOKUP(A368,'[1]HAM (version 2 hr and week'!$A:$I,8,FALSE)</f>
        <v>6</v>
      </c>
      <c r="H368" s="6">
        <v>16</v>
      </c>
      <c r="I368" s="6">
        <f>VLOOKUP(A368,'[1]HAM (version 2 hr and week'!$A:$I,9,FALSE)</f>
        <v>3</v>
      </c>
      <c r="J368" s="6">
        <v>0</v>
      </c>
    </row>
    <row r="369" spans="1:10" ht="15" customHeight="1" x14ac:dyDescent="0.3">
      <c r="A369" s="3">
        <v>42506.291666666664</v>
      </c>
      <c r="B369" s="1">
        <v>32</v>
      </c>
      <c r="C369" s="1">
        <v>3</v>
      </c>
      <c r="D369" s="1">
        <v>2.5</v>
      </c>
      <c r="E369" s="1">
        <v>0.14000000000000001</v>
      </c>
      <c r="F369" s="1">
        <v>2.41</v>
      </c>
      <c r="G369" s="6">
        <f>VLOOKUP(A369,'[1]HAM (version 2 hr and week'!$A:$I,8,FALSE)</f>
        <v>7</v>
      </c>
      <c r="H369" s="6">
        <v>16</v>
      </c>
      <c r="I369" s="6">
        <f>VLOOKUP(A369,'[1]HAM (version 2 hr and week'!$A:$I,9,FALSE)</f>
        <v>3</v>
      </c>
      <c r="J369" s="6">
        <v>0</v>
      </c>
    </row>
    <row r="370" spans="1:10" ht="15" customHeight="1" x14ac:dyDescent="0.3">
      <c r="A370" s="3">
        <v>42506.333333333336</v>
      </c>
      <c r="B370" s="1">
        <v>37</v>
      </c>
      <c r="C370" s="1">
        <v>3</v>
      </c>
      <c r="D370" s="1">
        <v>3.5</v>
      </c>
      <c r="E370" s="1">
        <v>0.01</v>
      </c>
      <c r="F370" s="1">
        <v>2.1</v>
      </c>
      <c r="G370" s="6">
        <f>VLOOKUP(A370,'[1]HAM (version 2 hr and week'!$A:$I,8,FALSE)</f>
        <v>8</v>
      </c>
      <c r="H370" s="6">
        <v>16</v>
      </c>
      <c r="I370" s="6">
        <f>VLOOKUP(A370,'[1]HAM (version 2 hr and week'!$A:$I,9,FALSE)</f>
        <v>3</v>
      </c>
      <c r="J370" s="6">
        <v>0</v>
      </c>
    </row>
    <row r="371" spans="1:10" ht="15" customHeight="1" x14ac:dyDescent="0.3">
      <c r="A371" s="3">
        <v>42506.375</v>
      </c>
      <c r="B371" s="1">
        <v>55</v>
      </c>
      <c r="C371" s="1">
        <v>4</v>
      </c>
      <c r="D371" s="1">
        <v>3.5</v>
      </c>
      <c r="E371" s="1">
        <v>0.01</v>
      </c>
      <c r="F371" s="1">
        <v>0</v>
      </c>
      <c r="G371" s="6">
        <f>VLOOKUP(A371,'[1]HAM (version 2 hr and week'!$A:$I,8,FALSE)</f>
        <v>9</v>
      </c>
      <c r="H371" s="6">
        <v>16</v>
      </c>
      <c r="I371" s="6">
        <f>VLOOKUP(A371,'[1]HAM (version 2 hr and week'!$A:$I,9,FALSE)</f>
        <v>3</v>
      </c>
      <c r="J371" s="6">
        <v>0</v>
      </c>
    </row>
    <row r="372" spans="1:10" ht="15" customHeight="1" x14ac:dyDescent="0.3">
      <c r="A372" s="3">
        <v>42506.416666666664</v>
      </c>
      <c r="B372" s="1">
        <v>65</v>
      </c>
      <c r="C372" s="1">
        <v>6</v>
      </c>
      <c r="D372" s="1">
        <v>3.5</v>
      </c>
      <c r="E372" s="1">
        <v>0.97</v>
      </c>
      <c r="F372" s="1">
        <v>0</v>
      </c>
      <c r="G372" s="6">
        <f>VLOOKUP(A372,'[1]HAM (version 2 hr and week'!$A:$I,8,FALSE)</f>
        <v>10</v>
      </c>
      <c r="H372" s="6">
        <v>16</v>
      </c>
      <c r="I372" s="6">
        <f>VLOOKUP(A372,'[1]HAM (version 2 hr and week'!$A:$I,9,FALSE)</f>
        <v>3</v>
      </c>
      <c r="J372" s="6">
        <v>0</v>
      </c>
    </row>
    <row r="373" spans="1:10" ht="15" customHeight="1" x14ac:dyDescent="0.3">
      <c r="A373" s="3">
        <v>42506.458333333336</v>
      </c>
      <c r="B373" s="1">
        <v>67</v>
      </c>
      <c r="C373" s="1">
        <v>7</v>
      </c>
      <c r="D373" s="1">
        <v>4.5</v>
      </c>
      <c r="E373" s="1">
        <v>2.25</v>
      </c>
      <c r="F373" s="1">
        <v>0</v>
      </c>
      <c r="G373" s="6">
        <f>VLOOKUP(A373,'[1]HAM (version 2 hr and week'!$A:$I,8,FALSE)</f>
        <v>11</v>
      </c>
      <c r="H373" s="6">
        <v>16</v>
      </c>
      <c r="I373" s="6">
        <f>VLOOKUP(A373,'[1]HAM (version 2 hr and week'!$A:$I,9,FALSE)</f>
        <v>3</v>
      </c>
      <c r="J373" s="6">
        <v>0</v>
      </c>
    </row>
    <row r="374" spans="1:10" ht="15" customHeight="1" x14ac:dyDescent="0.3">
      <c r="A374" s="3">
        <v>42506.5</v>
      </c>
      <c r="B374" s="1">
        <v>79</v>
      </c>
      <c r="C374" s="1">
        <v>10</v>
      </c>
      <c r="D374" s="1">
        <v>3.5</v>
      </c>
      <c r="E374" s="1">
        <v>2.2799999999999998</v>
      </c>
      <c r="F374" s="1">
        <v>8.02</v>
      </c>
      <c r="G374" s="6">
        <f>VLOOKUP(A374,'[1]HAM (version 2 hr and week'!$A:$I,8,FALSE)</f>
        <v>12</v>
      </c>
      <c r="H374" s="6">
        <v>16</v>
      </c>
      <c r="I374" s="6">
        <f>VLOOKUP(A374,'[1]HAM (version 2 hr and week'!$A:$I,9,FALSE)</f>
        <v>3</v>
      </c>
      <c r="J374" s="6">
        <v>0</v>
      </c>
    </row>
    <row r="375" spans="1:10" ht="15" customHeight="1" x14ac:dyDescent="0.3">
      <c r="A375" s="3">
        <v>42506.541666666664</v>
      </c>
      <c r="B375" s="1">
        <v>84</v>
      </c>
      <c r="C375" s="1">
        <v>10</v>
      </c>
      <c r="D375" s="1">
        <v>4</v>
      </c>
      <c r="E375" s="1">
        <v>0.01</v>
      </c>
      <c r="F375" s="1">
        <v>5.55</v>
      </c>
      <c r="G375" s="6">
        <f>VLOOKUP(A375,'[1]HAM (version 2 hr and week'!$A:$I,8,FALSE)</f>
        <v>13</v>
      </c>
      <c r="H375" s="6">
        <v>16</v>
      </c>
      <c r="I375" s="6">
        <f>VLOOKUP(A375,'[1]HAM (version 2 hr and week'!$A:$I,9,FALSE)</f>
        <v>3</v>
      </c>
      <c r="J375" s="6">
        <v>0</v>
      </c>
    </row>
    <row r="376" spans="1:10" ht="15" customHeight="1" x14ac:dyDescent="0.3">
      <c r="A376" s="3">
        <v>42506.583333333336</v>
      </c>
      <c r="B376" s="1">
        <v>89</v>
      </c>
      <c r="C376" s="1">
        <v>13</v>
      </c>
      <c r="D376" s="1">
        <v>5</v>
      </c>
      <c r="E376" s="1">
        <v>0.01</v>
      </c>
      <c r="F376" s="1">
        <v>0</v>
      </c>
      <c r="G376" s="6">
        <f>VLOOKUP(A376,'[1]HAM (version 2 hr and week'!$A:$I,8,FALSE)</f>
        <v>14</v>
      </c>
      <c r="H376" s="6">
        <v>16</v>
      </c>
      <c r="I376" s="6">
        <f>VLOOKUP(A376,'[1]HAM (version 2 hr and week'!$A:$I,9,FALSE)</f>
        <v>3</v>
      </c>
      <c r="J376" s="6">
        <v>0</v>
      </c>
    </row>
    <row r="377" spans="1:10" ht="15" customHeight="1" x14ac:dyDescent="0.3">
      <c r="A377" s="3">
        <v>42506.625</v>
      </c>
      <c r="B377" s="1">
        <v>95</v>
      </c>
      <c r="C377" s="1">
        <v>11</v>
      </c>
      <c r="D377" s="1">
        <v>5.5</v>
      </c>
      <c r="E377" s="1">
        <v>0.13</v>
      </c>
      <c r="F377" s="1">
        <v>5.85</v>
      </c>
      <c r="G377" s="6">
        <f>VLOOKUP(A377,'[1]HAM (version 2 hr and week'!$A:$I,8,FALSE)</f>
        <v>15</v>
      </c>
      <c r="H377" s="6">
        <v>16</v>
      </c>
      <c r="I377" s="6">
        <f>VLOOKUP(A377,'[1]HAM (version 2 hr and week'!$A:$I,9,FALSE)</f>
        <v>3</v>
      </c>
      <c r="J377" s="6">
        <v>0</v>
      </c>
    </row>
    <row r="378" spans="1:10" ht="15" customHeight="1" x14ac:dyDescent="0.3">
      <c r="A378" s="3">
        <v>42506.666666666664</v>
      </c>
      <c r="B378" s="1">
        <v>90</v>
      </c>
      <c r="C378" s="1">
        <v>11</v>
      </c>
      <c r="D378" s="1">
        <v>4.5</v>
      </c>
      <c r="E378" s="1">
        <v>2.4900000000000002</v>
      </c>
      <c r="F378" s="1">
        <v>6.56</v>
      </c>
      <c r="G378" s="6">
        <f>VLOOKUP(A378,'[1]HAM (version 2 hr and week'!$A:$I,8,FALSE)</f>
        <v>16</v>
      </c>
      <c r="H378" s="6">
        <v>16</v>
      </c>
      <c r="I378" s="6">
        <f>VLOOKUP(A378,'[1]HAM (version 2 hr and week'!$A:$I,9,FALSE)</f>
        <v>3</v>
      </c>
      <c r="J378" s="6">
        <v>1</v>
      </c>
    </row>
    <row r="379" spans="1:10" ht="15.75" customHeight="1" x14ac:dyDescent="0.3">
      <c r="A379" s="3">
        <v>42506.708333333336</v>
      </c>
      <c r="B379" s="1">
        <v>78</v>
      </c>
      <c r="C379" s="1">
        <v>14</v>
      </c>
      <c r="D379" s="1">
        <v>5</v>
      </c>
      <c r="E379" s="1">
        <v>0.04</v>
      </c>
      <c r="F379" s="1">
        <v>5.37</v>
      </c>
      <c r="G379" s="6">
        <f>VLOOKUP(A379,'[1]HAM (version 2 hr and week'!$A:$I,8,FALSE)</f>
        <v>17</v>
      </c>
      <c r="H379" s="6">
        <v>16</v>
      </c>
      <c r="I379" s="6">
        <f>VLOOKUP(A379,'[1]HAM (version 2 hr and week'!$A:$I,9,FALSE)</f>
        <v>3</v>
      </c>
      <c r="J379" s="6">
        <v>1</v>
      </c>
    </row>
    <row r="380" spans="1:10" x14ac:dyDescent="0.3">
      <c r="A380" s="4">
        <v>42506.75</v>
      </c>
      <c r="B380" s="1">
        <v>77</v>
      </c>
      <c r="C380" s="1">
        <v>13</v>
      </c>
      <c r="D380" s="1">
        <v>7.5</v>
      </c>
      <c r="E380" s="1">
        <v>3.52</v>
      </c>
      <c r="F380" s="1">
        <v>7.06</v>
      </c>
      <c r="G380" s="6">
        <f>VLOOKUP(A380,'[1]HAM (version 2 hr and week'!$A:$I,8,FALSE)</f>
        <v>18</v>
      </c>
      <c r="H380" s="6">
        <v>16</v>
      </c>
      <c r="I380" s="6">
        <f>VLOOKUP(A380,'[1]HAM (version 2 hr and week'!$A:$I,9,FALSE)</f>
        <v>3</v>
      </c>
      <c r="J380" s="6">
        <v>1</v>
      </c>
    </row>
    <row r="381" spans="1:10" ht="15" customHeight="1" x14ac:dyDescent="0.3">
      <c r="A381" s="3">
        <v>42506.791666666664</v>
      </c>
      <c r="B381" s="1">
        <v>76</v>
      </c>
      <c r="C381" s="1">
        <v>8</v>
      </c>
      <c r="D381" s="1">
        <v>7</v>
      </c>
      <c r="E381" s="1">
        <v>5.04</v>
      </c>
      <c r="F381" s="1">
        <v>2.91</v>
      </c>
      <c r="G381" s="6">
        <f>VLOOKUP(A381,'[1]HAM (version 2 hr and week'!$A:$I,8,FALSE)</f>
        <v>19</v>
      </c>
      <c r="H381" s="6">
        <v>16</v>
      </c>
      <c r="I381" s="6">
        <f>VLOOKUP(A381,'[1]HAM (version 2 hr and week'!$A:$I,9,FALSE)</f>
        <v>3</v>
      </c>
      <c r="J381" s="6">
        <v>1</v>
      </c>
    </row>
    <row r="382" spans="1:10" ht="15" customHeight="1" x14ac:dyDescent="0.3">
      <c r="A382" s="3">
        <v>42506.833333333336</v>
      </c>
      <c r="B382" s="1">
        <v>79</v>
      </c>
      <c r="C382" s="1">
        <v>7</v>
      </c>
      <c r="D382" s="1">
        <v>6.5</v>
      </c>
      <c r="E382" s="1">
        <v>3.15</v>
      </c>
      <c r="F382" s="1">
        <v>2.61</v>
      </c>
      <c r="G382" s="6">
        <f>VLOOKUP(A382,'[1]HAM (version 2 hr and week'!$A:$I,8,FALSE)</f>
        <v>20</v>
      </c>
      <c r="H382" s="6">
        <v>16</v>
      </c>
      <c r="I382" s="6">
        <f>VLOOKUP(A382,'[1]HAM (version 2 hr and week'!$A:$I,9,FALSE)</f>
        <v>3</v>
      </c>
      <c r="J382" s="6">
        <v>0</v>
      </c>
    </row>
    <row r="383" spans="1:10" ht="15" customHeight="1" x14ac:dyDescent="0.3">
      <c r="A383" s="3">
        <v>42506.875</v>
      </c>
      <c r="B383" s="1">
        <v>69</v>
      </c>
      <c r="C383" s="1">
        <v>10</v>
      </c>
      <c r="D383" s="1">
        <v>5</v>
      </c>
      <c r="E383" s="1">
        <v>3.24</v>
      </c>
      <c r="F383" s="1">
        <v>3.2</v>
      </c>
      <c r="G383" s="6">
        <f>VLOOKUP(A383,'[1]HAM (version 2 hr and week'!$A:$I,8,FALSE)</f>
        <v>21</v>
      </c>
      <c r="H383" s="6">
        <v>16</v>
      </c>
      <c r="I383" s="6">
        <f>VLOOKUP(A383,'[1]HAM (version 2 hr and week'!$A:$I,9,FALSE)</f>
        <v>3</v>
      </c>
      <c r="J383" s="6">
        <v>0</v>
      </c>
    </row>
    <row r="384" spans="1:10" ht="15" customHeight="1" x14ac:dyDescent="0.3">
      <c r="A384" s="3">
        <v>42506.916666666664</v>
      </c>
      <c r="B384" s="1">
        <v>72</v>
      </c>
      <c r="C384" s="1">
        <v>9</v>
      </c>
      <c r="D384" s="1">
        <v>5.5</v>
      </c>
      <c r="E384" s="1">
        <v>1.83</v>
      </c>
      <c r="F384" s="1">
        <v>4.59</v>
      </c>
      <c r="G384" s="6">
        <f>VLOOKUP(A384,'[1]HAM (version 2 hr and week'!$A:$I,8,FALSE)</f>
        <v>22</v>
      </c>
      <c r="H384" s="6">
        <v>16</v>
      </c>
      <c r="I384" s="6">
        <f>VLOOKUP(A384,'[1]HAM (version 2 hr and week'!$A:$I,9,FALSE)</f>
        <v>3</v>
      </c>
      <c r="J384" s="6">
        <v>0</v>
      </c>
    </row>
    <row r="385" spans="1:10" ht="15" customHeight="1" x14ac:dyDescent="0.3">
      <c r="A385" s="3">
        <v>42506.958333333336</v>
      </c>
      <c r="B385" s="1">
        <v>67</v>
      </c>
      <c r="C385" s="1">
        <v>12</v>
      </c>
      <c r="D385" s="1">
        <v>6</v>
      </c>
      <c r="E385" s="1">
        <v>0.16</v>
      </c>
      <c r="F385" s="1">
        <v>4.74</v>
      </c>
      <c r="G385" s="6">
        <f>VLOOKUP(A385,'[1]HAM (version 2 hr and week'!$A:$I,8,FALSE)</f>
        <v>23</v>
      </c>
      <c r="H385" s="6">
        <v>16</v>
      </c>
      <c r="I385" s="6">
        <f>VLOOKUP(A385,'[1]HAM (version 2 hr and week'!$A:$I,9,FALSE)</f>
        <v>3</v>
      </c>
      <c r="J385" s="6">
        <v>0</v>
      </c>
    </row>
    <row r="386" spans="1:10" ht="15" customHeight="1" x14ac:dyDescent="0.3">
      <c r="A386" s="3">
        <v>42507</v>
      </c>
      <c r="B386" s="1">
        <v>64</v>
      </c>
      <c r="C386" s="1">
        <v>15</v>
      </c>
      <c r="D386" s="1">
        <v>7</v>
      </c>
      <c r="E386" s="1">
        <v>0.33</v>
      </c>
      <c r="F386" s="1">
        <v>2.23</v>
      </c>
      <c r="G386" s="6">
        <f>VLOOKUP(A386,'[1]HAM (version 2 hr and week'!$A:$I,8,FALSE)</f>
        <v>0</v>
      </c>
      <c r="H386" s="6">
        <v>17</v>
      </c>
      <c r="I386" s="6">
        <f>VLOOKUP(A386,'[1]HAM (version 2 hr and week'!$A:$I,9,FALSE)</f>
        <v>3</v>
      </c>
      <c r="J386" s="6">
        <v>0</v>
      </c>
    </row>
    <row r="387" spans="1:10" ht="15" customHeight="1" x14ac:dyDescent="0.3">
      <c r="A387" s="3">
        <v>42507.041666666664</v>
      </c>
      <c r="B387" s="1">
        <v>62</v>
      </c>
      <c r="C387" s="1">
        <v>17</v>
      </c>
      <c r="D387" s="1">
        <v>6.5</v>
      </c>
      <c r="E387" s="1">
        <v>0.03</v>
      </c>
      <c r="F387" s="1">
        <v>0</v>
      </c>
      <c r="G387" s="6">
        <f>VLOOKUP(A387,'[1]HAM (version 2 hr and week'!$A:$I,8,FALSE)</f>
        <v>1</v>
      </c>
      <c r="H387" s="6">
        <v>17</v>
      </c>
      <c r="I387" s="6">
        <f>VLOOKUP(A387,'[1]HAM (version 2 hr and week'!$A:$I,9,FALSE)</f>
        <v>3</v>
      </c>
      <c r="J387" s="6">
        <v>0</v>
      </c>
    </row>
    <row r="388" spans="1:10" ht="15" customHeight="1" x14ac:dyDescent="0.3">
      <c r="A388" s="3">
        <v>42507.083333333336</v>
      </c>
      <c r="B388" s="1">
        <v>60</v>
      </c>
      <c r="C388" s="1">
        <v>18</v>
      </c>
      <c r="D388" s="1">
        <v>7</v>
      </c>
      <c r="E388" s="1">
        <v>0.08</v>
      </c>
      <c r="F388" s="1">
        <v>1.32</v>
      </c>
      <c r="G388" s="6">
        <f>VLOOKUP(A388,'[1]HAM (version 2 hr and week'!$A:$I,8,FALSE)</f>
        <v>2</v>
      </c>
      <c r="H388" s="6">
        <v>17</v>
      </c>
      <c r="I388" s="6">
        <f>VLOOKUP(A388,'[1]HAM (version 2 hr and week'!$A:$I,9,FALSE)</f>
        <v>3</v>
      </c>
      <c r="J388" s="6">
        <v>0</v>
      </c>
    </row>
    <row r="389" spans="1:10" ht="15" customHeight="1" x14ac:dyDescent="0.3">
      <c r="A389" s="3">
        <v>42507.125</v>
      </c>
      <c r="B389" s="1">
        <v>55</v>
      </c>
      <c r="C389" s="1">
        <v>24</v>
      </c>
      <c r="D389" s="1">
        <v>7.5</v>
      </c>
      <c r="E389" s="1">
        <v>0.56000000000000005</v>
      </c>
      <c r="F389" s="1">
        <v>5.13</v>
      </c>
      <c r="G389" s="6">
        <f>VLOOKUP(A389,'[1]HAM (version 2 hr and week'!$A:$I,8,FALSE)</f>
        <v>3</v>
      </c>
      <c r="H389" s="6">
        <v>17</v>
      </c>
      <c r="I389" s="6">
        <f>VLOOKUP(A389,'[1]HAM (version 2 hr and week'!$A:$I,9,FALSE)</f>
        <v>3</v>
      </c>
      <c r="J389" s="6">
        <v>0</v>
      </c>
    </row>
    <row r="390" spans="1:10" ht="15" customHeight="1" x14ac:dyDescent="0.3">
      <c r="A390" s="3">
        <v>42507.166666666664</v>
      </c>
      <c r="B390" s="1">
        <v>51</v>
      </c>
      <c r="C390" s="1">
        <v>27</v>
      </c>
      <c r="D390" s="1">
        <v>7</v>
      </c>
      <c r="E390" s="1">
        <v>0.42</v>
      </c>
      <c r="F390" s="1">
        <v>0</v>
      </c>
      <c r="G390" s="6">
        <f>VLOOKUP(A390,'[1]HAM (version 2 hr and week'!$A:$I,8,FALSE)</f>
        <v>4</v>
      </c>
      <c r="H390" s="6">
        <v>17</v>
      </c>
      <c r="I390" s="6">
        <f>VLOOKUP(A390,'[1]HAM (version 2 hr and week'!$A:$I,9,FALSE)</f>
        <v>3</v>
      </c>
      <c r="J390" s="6">
        <v>0</v>
      </c>
    </row>
    <row r="391" spans="1:10" ht="15" customHeight="1" x14ac:dyDescent="0.3">
      <c r="A391" s="3">
        <v>42507.208333333336</v>
      </c>
      <c r="B391" s="1">
        <v>47</v>
      </c>
      <c r="C391" s="1">
        <v>27</v>
      </c>
      <c r="D391" s="1">
        <v>6</v>
      </c>
      <c r="E391" s="1">
        <v>0.06</v>
      </c>
      <c r="F391" s="1">
        <v>4.88</v>
      </c>
      <c r="G391" s="6">
        <f>VLOOKUP(A391,'[1]HAM (version 2 hr and week'!$A:$I,8,FALSE)</f>
        <v>5</v>
      </c>
      <c r="H391" s="6">
        <v>17</v>
      </c>
      <c r="I391" s="6">
        <f>VLOOKUP(A391,'[1]HAM (version 2 hr and week'!$A:$I,9,FALSE)</f>
        <v>3</v>
      </c>
      <c r="J391" s="6">
        <v>0</v>
      </c>
    </row>
    <row r="392" spans="1:10" ht="15" customHeight="1" x14ac:dyDescent="0.3">
      <c r="A392" s="3">
        <v>42507.25</v>
      </c>
      <c r="B392" s="1">
        <v>47</v>
      </c>
      <c r="C392" s="1">
        <v>25</v>
      </c>
      <c r="D392" s="1">
        <v>6</v>
      </c>
      <c r="E392" s="1">
        <v>0.03</v>
      </c>
      <c r="F392" s="1">
        <v>6.12</v>
      </c>
      <c r="G392" s="6">
        <f>VLOOKUP(A392,'[1]HAM (version 2 hr and week'!$A:$I,8,FALSE)</f>
        <v>6</v>
      </c>
      <c r="H392" s="6">
        <v>17</v>
      </c>
      <c r="I392" s="6">
        <f>VLOOKUP(A392,'[1]HAM (version 2 hr and week'!$A:$I,9,FALSE)</f>
        <v>3</v>
      </c>
      <c r="J392" s="6">
        <v>0</v>
      </c>
    </row>
    <row r="393" spans="1:10" ht="15" customHeight="1" x14ac:dyDescent="0.3">
      <c r="A393" s="3">
        <v>42507.291666666664</v>
      </c>
      <c r="B393" s="1">
        <v>50</v>
      </c>
      <c r="C393" s="1">
        <v>25</v>
      </c>
      <c r="D393" s="1">
        <v>6</v>
      </c>
      <c r="E393" s="1">
        <v>0.18</v>
      </c>
      <c r="F393" s="1">
        <v>0</v>
      </c>
      <c r="G393" s="6">
        <f>VLOOKUP(A393,'[1]HAM (version 2 hr and week'!$A:$I,8,FALSE)</f>
        <v>7</v>
      </c>
      <c r="H393" s="6">
        <v>17</v>
      </c>
      <c r="I393" s="6">
        <f>VLOOKUP(A393,'[1]HAM (version 2 hr and week'!$A:$I,9,FALSE)</f>
        <v>3</v>
      </c>
      <c r="J393" s="6">
        <v>0</v>
      </c>
    </row>
    <row r="394" spans="1:10" ht="15" customHeight="1" x14ac:dyDescent="0.3">
      <c r="A394" s="3">
        <v>42507.333333333336</v>
      </c>
      <c r="B394" s="1">
        <v>66</v>
      </c>
      <c r="C394" s="1">
        <v>25</v>
      </c>
      <c r="D394" s="1">
        <v>7</v>
      </c>
      <c r="E394" s="1">
        <v>0.02</v>
      </c>
      <c r="F394" s="1">
        <v>0</v>
      </c>
      <c r="G394" s="6">
        <f>VLOOKUP(A394,'[1]HAM (version 2 hr and week'!$A:$I,8,FALSE)</f>
        <v>8</v>
      </c>
      <c r="H394" s="6">
        <v>17</v>
      </c>
      <c r="I394" s="6">
        <f>VLOOKUP(A394,'[1]HAM (version 2 hr and week'!$A:$I,9,FALSE)</f>
        <v>3</v>
      </c>
      <c r="J394" s="6">
        <v>0</v>
      </c>
    </row>
    <row r="395" spans="1:10" ht="15" customHeight="1" x14ac:dyDescent="0.3">
      <c r="A395" s="3">
        <v>42507.375</v>
      </c>
      <c r="B395" s="1">
        <v>76</v>
      </c>
      <c r="C395" s="1">
        <v>26</v>
      </c>
      <c r="D395" s="1">
        <v>9</v>
      </c>
      <c r="E395" s="1">
        <v>0.15</v>
      </c>
      <c r="F395" s="1">
        <v>0</v>
      </c>
      <c r="G395" s="6">
        <f>VLOOKUP(A395,'[1]HAM (version 2 hr and week'!$A:$I,8,FALSE)</f>
        <v>9</v>
      </c>
      <c r="H395" s="6">
        <v>17</v>
      </c>
      <c r="I395" s="6">
        <f>VLOOKUP(A395,'[1]HAM (version 2 hr and week'!$A:$I,9,FALSE)</f>
        <v>3</v>
      </c>
      <c r="J395" s="6">
        <v>1</v>
      </c>
    </row>
    <row r="396" spans="1:10" ht="15" customHeight="1" x14ac:dyDescent="0.3">
      <c r="A396" s="3">
        <v>42507.416666666664</v>
      </c>
      <c r="B396" s="1">
        <v>80</v>
      </c>
      <c r="C396" s="1">
        <v>25</v>
      </c>
      <c r="D396" s="1">
        <v>10</v>
      </c>
      <c r="E396" s="1">
        <v>0.41</v>
      </c>
      <c r="F396" s="1">
        <v>13.42</v>
      </c>
      <c r="G396" s="6">
        <f>VLOOKUP(A396,'[1]HAM (version 2 hr and week'!$A:$I,8,FALSE)</f>
        <v>10</v>
      </c>
      <c r="H396" s="6">
        <v>17</v>
      </c>
      <c r="I396" s="6">
        <f>VLOOKUP(A396,'[1]HAM (version 2 hr and week'!$A:$I,9,FALSE)</f>
        <v>3</v>
      </c>
      <c r="J396" s="6">
        <v>1</v>
      </c>
    </row>
    <row r="397" spans="1:10" ht="15" customHeight="1" x14ac:dyDescent="0.3">
      <c r="A397" s="3">
        <v>42507.458333333336</v>
      </c>
      <c r="B397" s="1">
        <v>88</v>
      </c>
      <c r="C397" s="1">
        <v>27</v>
      </c>
      <c r="D397" s="1">
        <v>11.5</v>
      </c>
      <c r="E397" s="1">
        <v>0.01</v>
      </c>
      <c r="F397" s="1">
        <v>9.36</v>
      </c>
      <c r="G397" s="6">
        <f>VLOOKUP(A397,'[1]HAM (version 2 hr and week'!$A:$I,8,FALSE)</f>
        <v>11</v>
      </c>
      <c r="H397" s="6">
        <v>17</v>
      </c>
      <c r="I397" s="6">
        <f>VLOOKUP(A397,'[1]HAM (version 2 hr and week'!$A:$I,9,FALSE)</f>
        <v>3</v>
      </c>
      <c r="J397" s="6">
        <v>1</v>
      </c>
    </row>
    <row r="398" spans="1:10" ht="15" customHeight="1" x14ac:dyDescent="0.3">
      <c r="A398" s="3">
        <v>42507.5</v>
      </c>
      <c r="B398" s="1">
        <v>89</v>
      </c>
      <c r="C398" s="1">
        <v>24</v>
      </c>
      <c r="D398" s="1">
        <v>9.5</v>
      </c>
      <c r="E398" s="1">
        <v>0.01</v>
      </c>
      <c r="F398" s="1">
        <v>18.37</v>
      </c>
      <c r="G398" s="6">
        <f>VLOOKUP(A398,'[1]HAM (version 2 hr and week'!$A:$I,8,FALSE)</f>
        <v>12</v>
      </c>
      <c r="H398" s="6">
        <v>17</v>
      </c>
      <c r="I398" s="6">
        <f>VLOOKUP(A398,'[1]HAM (version 2 hr and week'!$A:$I,9,FALSE)</f>
        <v>3</v>
      </c>
      <c r="J398" s="6">
        <v>1</v>
      </c>
    </row>
    <row r="399" spans="1:10" ht="15" customHeight="1" x14ac:dyDescent="0.3">
      <c r="A399" s="3">
        <v>42507.541666666664</v>
      </c>
      <c r="B399" s="1">
        <v>89</v>
      </c>
      <c r="C399" s="1">
        <v>23</v>
      </c>
      <c r="D399" s="1">
        <v>7.5</v>
      </c>
      <c r="E399" s="1">
        <v>1.39</v>
      </c>
      <c r="F399" s="1">
        <v>14</v>
      </c>
      <c r="G399" s="6">
        <f>VLOOKUP(A399,'[1]HAM (version 2 hr and week'!$A:$I,8,FALSE)</f>
        <v>13</v>
      </c>
      <c r="H399" s="6">
        <v>17</v>
      </c>
      <c r="I399" s="6">
        <f>VLOOKUP(A399,'[1]HAM (version 2 hr and week'!$A:$I,9,FALSE)</f>
        <v>3</v>
      </c>
      <c r="J399" s="6">
        <v>1</v>
      </c>
    </row>
    <row r="400" spans="1:10" ht="15" customHeight="1" x14ac:dyDescent="0.3">
      <c r="A400" s="3">
        <v>42507.583333333336</v>
      </c>
      <c r="B400" s="1">
        <v>90</v>
      </c>
      <c r="C400" s="1">
        <v>23</v>
      </c>
      <c r="D400" s="1">
        <v>8</v>
      </c>
      <c r="E400" s="1">
        <v>0.85</v>
      </c>
      <c r="F400" s="1">
        <v>13.39</v>
      </c>
      <c r="G400" s="6">
        <f>VLOOKUP(A400,'[1]HAM (version 2 hr and week'!$A:$I,8,FALSE)</f>
        <v>14</v>
      </c>
      <c r="H400" s="6">
        <v>17</v>
      </c>
      <c r="I400" s="6">
        <f>VLOOKUP(A400,'[1]HAM (version 2 hr and week'!$A:$I,9,FALSE)</f>
        <v>3</v>
      </c>
      <c r="J400" s="6">
        <v>1</v>
      </c>
    </row>
    <row r="401" spans="1:10" ht="15" customHeight="1" x14ac:dyDescent="0.3">
      <c r="A401" s="3">
        <v>42507.625</v>
      </c>
      <c r="B401" s="1">
        <v>86</v>
      </c>
      <c r="C401" s="1">
        <v>16</v>
      </c>
      <c r="D401" s="1">
        <v>8</v>
      </c>
      <c r="E401" s="1">
        <v>3.3</v>
      </c>
      <c r="F401" s="1">
        <v>17.71</v>
      </c>
      <c r="G401" s="6">
        <f>VLOOKUP(A401,'[1]HAM (version 2 hr and week'!$A:$I,8,FALSE)</f>
        <v>15</v>
      </c>
      <c r="H401" s="6">
        <v>17</v>
      </c>
      <c r="I401" s="6">
        <f>VLOOKUP(A401,'[1]HAM (version 2 hr and week'!$A:$I,9,FALSE)</f>
        <v>3</v>
      </c>
      <c r="J401" s="6">
        <v>1</v>
      </c>
    </row>
    <row r="402" spans="1:10" ht="15" customHeight="1" x14ac:dyDescent="0.3">
      <c r="A402" s="3">
        <v>42507.666666666664</v>
      </c>
      <c r="B402" s="1">
        <v>100</v>
      </c>
      <c r="C402" s="1">
        <v>16</v>
      </c>
      <c r="D402" s="1">
        <v>11.5</v>
      </c>
      <c r="E402" s="1">
        <v>3.81</v>
      </c>
      <c r="F402" s="1">
        <v>3.93</v>
      </c>
      <c r="G402" s="6">
        <f>VLOOKUP(A402,'[1]HAM (version 2 hr and week'!$A:$I,8,FALSE)</f>
        <v>16</v>
      </c>
      <c r="H402" s="6">
        <v>17</v>
      </c>
      <c r="I402" s="6">
        <f>VLOOKUP(A402,'[1]HAM (version 2 hr and week'!$A:$I,9,FALSE)</f>
        <v>3</v>
      </c>
      <c r="J402" s="6">
        <v>1</v>
      </c>
    </row>
    <row r="403" spans="1:10" ht="15" customHeight="1" x14ac:dyDescent="0.3">
      <c r="A403" s="3">
        <v>42507.708333333336</v>
      </c>
      <c r="B403" s="1">
        <v>88</v>
      </c>
      <c r="C403" s="1">
        <v>9</v>
      </c>
      <c r="D403" s="1">
        <v>9.5</v>
      </c>
      <c r="E403" s="1">
        <v>3.14</v>
      </c>
      <c r="F403" s="1">
        <v>13.88</v>
      </c>
      <c r="G403" s="6">
        <f>VLOOKUP(A403,'[1]HAM (version 2 hr and week'!$A:$I,8,FALSE)</f>
        <v>17</v>
      </c>
      <c r="H403" s="6">
        <v>17</v>
      </c>
      <c r="I403" s="6">
        <f>VLOOKUP(A403,'[1]HAM (version 2 hr and week'!$A:$I,9,FALSE)</f>
        <v>3</v>
      </c>
      <c r="J403" s="6">
        <v>1</v>
      </c>
    </row>
    <row r="404" spans="1:10" ht="15" customHeight="1" x14ac:dyDescent="0.3">
      <c r="A404" s="3">
        <v>42507.75</v>
      </c>
      <c r="B404" s="1">
        <v>88</v>
      </c>
      <c r="C404" s="1">
        <v>3</v>
      </c>
      <c r="D404" s="1">
        <v>10</v>
      </c>
      <c r="E404" s="1">
        <v>0.02</v>
      </c>
      <c r="F404" s="1">
        <v>3.93</v>
      </c>
      <c r="G404" s="6">
        <f>VLOOKUP(A404,'[1]HAM (version 2 hr and week'!$A:$I,8,FALSE)</f>
        <v>18</v>
      </c>
      <c r="H404" s="6">
        <v>17</v>
      </c>
      <c r="I404" s="6">
        <f>VLOOKUP(A404,'[1]HAM (version 2 hr and week'!$A:$I,9,FALSE)</f>
        <v>3</v>
      </c>
      <c r="J404" s="6">
        <v>1</v>
      </c>
    </row>
    <row r="405" spans="1:10" ht="15" customHeight="1" x14ac:dyDescent="0.3">
      <c r="A405" s="3">
        <v>42507.791666666664</v>
      </c>
      <c r="B405" s="1">
        <v>87</v>
      </c>
      <c r="C405" s="1">
        <v>5</v>
      </c>
      <c r="D405" s="1">
        <v>10</v>
      </c>
      <c r="E405" s="1">
        <v>0.32</v>
      </c>
      <c r="F405" s="1">
        <v>1.24</v>
      </c>
      <c r="G405" s="6">
        <f>VLOOKUP(A405,'[1]HAM (version 2 hr and week'!$A:$I,8,FALSE)</f>
        <v>19</v>
      </c>
      <c r="H405" s="6">
        <v>17</v>
      </c>
      <c r="I405" s="6">
        <f>VLOOKUP(A405,'[1]HAM (version 2 hr and week'!$A:$I,9,FALSE)</f>
        <v>3</v>
      </c>
      <c r="J405" s="6">
        <v>1</v>
      </c>
    </row>
    <row r="406" spans="1:10" ht="15" customHeight="1" x14ac:dyDescent="0.3">
      <c r="A406" s="3">
        <v>42507.833333333336</v>
      </c>
      <c r="B406" s="1">
        <v>90</v>
      </c>
      <c r="C406" s="1">
        <v>10</v>
      </c>
      <c r="D406" s="1">
        <v>11</v>
      </c>
      <c r="E406" s="1">
        <v>0.22</v>
      </c>
      <c r="F406" s="1">
        <v>0</v>
      </c>
      <c r="G406" s="6">
        <f>VLOOKUP(A406,'[1]HAM (version 2 hr and week'!$A:$I,8,FALSE)</f>
        <v>20</v>
      </c>
      <c r="H406" s="6">
        <v>17</v>
      </c>
      <c r="I406" s="6">
        <f>VLOOKUP(A406,'[1]HAM (version 2 hr and week'!$A:$I,9,FALSE)</f>
        <v>3</v>
      </c>
      <c r="J406" s="6">
        <v>1</v>
      </c>
    </row>
    <row r="407" spans="1:10" ht="15" customHeight="1" x14ac:dyDescent="0.3">
      <c r="A407" s="3">
        <v>42507.875</v>
      </c>
      <c r="B407" s="1">
        <v>83</v>
      </c>
      <c r="C407" s="1">
        <v>8</v>
      </c>
      <c r="D407" s="1">
        <v>10</v>
      </c>
      <c r="E407" s="1">
        <v>3.37</v>
      </c>
      <c r="F407" s="1">
        <v>2.0099999999999998</v>
      </c>
      <c r="G407" s="6">
        <f>VLOOKUP(A407,'[1]HAM (version 2 hr and week'!$A:$I,8,FALSE)</f>
        <v>21</v>
      </c>
      <c r="H407" s="6">
        <v>17</v>
      </c>
      <c r="I407" s="6">
        <f>VLOOKUP(A407,'[1]HAM (version 2 hr and week'!$A:$I,9,FALSE)</f>
        <v>3</v>
      </c>
      <c r="J407" s="6">
        <v>1</v>
      </c>
    </row>
    <row r="408" spans="1:10" ht="15" customHeight="1" x14ac:dyDescent="0.3">
      <c r="A408" s="3">
        <v>42507.916666666664</v>
      </c>
      <c r="B408" s="1">
        <v>78</v>
      </c>
      <c r="C408" s="1">
        <v>13</v>
      </c>
      <c r="D408" s="1">
        <v>10</v>
      </c>
      <c r="E408" s="1">
        <v>3.09</v>
      </c>
      <c r="F408" s="1">
        <v>2.71</v>
      </c>
      <c r="G408" s="6">
        <f>VLOOKUP(A408,'[1]HAM (version 2 hr and week'!$A:$I,8,FALSE)</f>
        <v>22</v>
      </c>
      <c r="H408" s="6">
        <v>17</v>
      </c>
      <c r="I408" s="6">
        <f>VLOOKUP(A408,'[1]HAM (version 2 hr and week'!$A:$I,9,FALSE)</f>
        <v>3</v>
      </c>
      <c r="J408" s="6">
        <v>1</v>
      </c>
    </row>
    <row r="409" spans="1:10" ht="15" customHeight="1" x14ac:dyDescent="0.3">
      <c r="A409" s="3">
        <v>42507.958333333336</v>
      </c>
      <c r="B409" s="1">
        <v>69</v>
      </c>
      <c r="C409" s="1">
        <v>9</v>
      </c>
      <c r="D409" s="1">
        <v>8.5</v>
      </c>
      <c r="E409" s="1">
        <v>0.14000000000000001</v>
      </c>
      <c r="F409" s="1">
        <v>2.94</v>
      </c>
      <c r="G409" s="6">
        <f>VLOOKUP(A409,'[1]HAM (version 2 hr and week'!$A:$I,8,FALSE)</f>
        <v>23</v>
      </c>
      <c r="H409" s="6">
        <v>17</v>
      </c>
      <c r="I409" s="6">
        <f>VLOOKUP(A409,'[1]HAM (version 2 hr and week'!$A:$I,9,FALSE)</f>
        <v>3</v>
      </c>
      <c r="J409" s="6">
        <v>1</v>
      </c>
    </row>
    <row r="410" spans="1:10" ht="15" customHeight="1" x14ac:dyDescent="0.3">
      <c r="A410" s="3">
        <v>42508</v>
      </c>
      <c r="B410" s="1">
        <v>63</v>
      </c>
      <c r="C410" s="1">
        <v>7</v>
      </c>
      <c r="D410" s="1">
        <v>6.5</v>
      </c>
      <c r="E410" s="1">
        <v>0.38</v>
      </c>
      <c r="F410" s="1">
        <v>2.86</v>
      </c>
      <c r="G410" s="6">
        <f>VLOOKUP(A410,'[1]HAM (version 2 hr and week'!$A:$I,8,FALSE)</f>
        <v>0</v>
      </c>
      <c r="H410" s="6">
        <v>18</v>
      </c>
      <c r="I410" s="6">
        <f>VLOOKUP(A410,'[1]HAM (version 2 hr and week'!$A:$I,9,FALSE)</f>
        <v>3</v>
      </c>
      <c r="J410" s="6">
        <v>1</v>
      </c>
    </row>
    <row r="411" spans="1:10" ht="15" customHeight="1" x14ac:dyDescent="0.3">
      <c r="A411" s="3">
        <v>42508.041666666664</v>
      </c>
      <c r="B411" s="1">
        <v>49</v>
      </c>
      <c r="C411" s="1">
        <v>6</v>
      </c>
      <c r="D411" s="1">
        <v>6.5</v>
      </c>
      <c r="E411" s="1">
        <v>0.19</v>
      </c>
      <c r="F411" s="1">
        <v>2.92</v>
      </c>
      <c r="G411" s="6">
        <f>VLOOKUP(A411,'[1]HAM (version 2 hr and week'!$A:$I,8,FALSE)</f>
        <v>1</v>
      </c>
      <c r="H411" s="6">
        <v>18</v>
      </c>
      <c r="I411" s="6">
        <f>VLOOKUP(A411,'[1]HAM (version 2 hr and week'!$A:$I,9,FALSE)</f>
        <v>3</v>
      </c>
      <c r="J411" s="6">
        <v>0</v>
      </c>
    </row>
    <row r="412" spans="1:10" ht="15" customHeight="1" x14ac:dyDescent="0.3">
      <c r="A412" s="3">
        <v>42508.083333333336</v>
      </c>
      <c r="B412" s="1">
        <v>42</v>
      </c>
      <c r="C412" s="1">
        <v>10</v>
      </c>
      <c r="D412" s="1">
        <v>7</v>
      </c>
      <c r="E412" s="1">
        <v>0.2</v>
      </c>
      <c r="F412" s="1">
        <v>0</v>
      </c>
      <c r="G412" s="6">
        <f>VLOOKUP(A412,'[1]HAM (version 2 hr and week'!$A:$I,8,FALSE)</f>
        <v>2</v>
      </c>
      <c r="H412" s="6">
        <v>18</v>
      </c>
      <c r="I412" s="6">
        <f>VLOOKUP(A412,'[1]HAM (version 2 hr and week'!$A:$I,9,FALSE)</f>
        <v>3</v>
      </c>
      <c r="J412" s="6">
        <v>0</v>
      </c>
    </row>
    <row r="413" spans="1:10" ht="15" customHeight="1" x14ac:dyDescent="0.3">
      <c r="A413" s="3">
        <v>42508.125</v>
      </c>
      <c r="B413" s="1">
        <v>34</v>
      </c>
      <c r="C413" s="1">
        <v>8</v>
      </c>
      <c r="D413" s="1">
        <v>7</v>
      </c>
      <c r="E413" s="1">
        <v>0.22</v>
      </c>
      <c r="F413" s="1">
        <v>2.71</v>
      </c>
      <c r="G413" s="6">
        <f>VLOOKUP(A413,'[1]HAM (version 2 hr and week'!$A:$I,8,FALSE)</f>
        <v>3</v>
      </c>
      <c r="H413" s="6">
        <v>18</v>
      </c>
      <c r="I413" s="6">
        <f>VLOOKUP(A413,'[1]HAM (version 2 hr and week'!$A:$I,9,FALSE)</f>
        <v>3</v>
      </c>
      <c r="J413" s="6">
        <v>0</v>
      </c>
    </row>
    <row r="414" spans="1:10" ht="15" customHeight="1" x14ac:dyDescent="0.3">
      <c r="A414" s="3">
        <v>42508.166666666664</v>
      </c>
      <c r="B414" s="1">
        <v>37</v>
      </c>
      <c r="C414" s="1">
        <v>10</v>
      </c>
      <c r="D414" s="1">
        <v>7</v>
      </c>
      <c r="E414" s="1">
        <v>0.42</v>
      </c>
      <c r="F414" s="1">
        <v>0</v>
      </c>
      <c r="G414" s="6">
        <f>VLOOKUP(A414,'[1]HAM (version 2 hr and week'!$A:$I,8,FALSE)</f>
        <v>4</v>
      </c>
      <c r="H414" s="6">
        <v>18</v>
      </c>
      <c r="I414" s="6">
        <f>VLOOKUP(A414,'[1]HAM (version 2 hr and week'!$A:$I,9,FALSE)</f>
        <v>3</v>
      </c>
      <c r="J414" s="6">
        <v>0</v>
      </c>
    </row>
    <row r="415" spans="1:10" ht="15" customHeight="1" x14ac:dyDescent="0.3">
      <c r="A415" s="3">
        <v>42508.208333333336</v>
      </c>
      <c r="B415" s="1">
        <v>38</v>
      </c>
      <c r="C415" s="1">
        <v>10</v>
      </c>
      <c r="D415" s="1">
        <v>6</v>
      </c>
      <c r="E415" s="1">
        <v>0.04</v>
      </c>
      <c r="F415" s="1">
        <v>2.2999999999999998</v>
      </c>
      <c r="G415" s="6">
        <f>VLOOKUP(A415,'[1]HAM (version 2 hr and week'!$A:$I,8,FALSE)</f>
        <v>5</v>
      </c>
      <c r="H415" s="6">
        <v>18</v>
      </c>
      <c r="I415" s="6">
        <f>VLOOKUP(A415,'[1]HAM (version 2 hr and week'!$A:$I,9,FALSE)</f>
        <v>3</v>
      </c>
      <c r="J415" s="6">
        <v>0</v>
      </c>
    </row>
    <row r="416" spans="1:10" ht="15" customHeight="1" x14ac:dyDescent="0.3">
      <c r="A416" s="3">
        <v>42508.25</v>
      </c>
      <c r="B416" s="1">
        <v>36</v>
      </c>
      <c r="C416" s="1">
        <v>13</v>
      </c>
      <c r="D416" s="1">
        <v>5</v>
      </c>
      <c r="E416" s="1">
        <v>0.02</v>
      </c>
      <c r="F416" s="1">
        <v>0</v>
      </c>
      <c r="G416" s="6">
        <f>VLOOKUP(A416,'[1]HAM (version 2 hr and week'!$A:$I,8,FALSE)</f>
        <v>6</v>
      </c>
      <c r="H416" s="6">
        <v>18</v>
      </c>
      <c r="I416" s="6">
        <f>VLOOKUP(A416,'[1]HAM (version 2 hr and week'!$A:$I,9,FALSE)</f>
        <v>3</v>
      </c>
      <c r="J416" s="6">
        <v>0</v>
      </c>
    </row>
    <row r="417" spans="1:10" ht="15" customHeight="1" x14ac:dyDescent="0.3">
      <c r="A417" s="3">
        <v>42508.291666666664</v>
      </c>
      <c r="B417" s="1">
        <v>33</v>
      </c>
      <c r="C417" s="1">
        <v>13</v>
      </c>
      <c r="D417" s="1">
        <v>5</v>
      </c>
      <c r="E417" s="1">
        <v>0.02</v>
      </c>
      <c r="F417" s="1">
        <v>0</v>
      </c>
      <c r="G417" s="6">
        <f>VLOOKUP(A417,'[1]HAM (version 2 hr and week'!$A:$I,8,FALSE)</f>
        <v>7</v>
      </c>
      <c r="H417" s="6">
        <v>18</v>
      </c>
      <c r="I417" s="6">
        <f>VLOOKUP(A417,'[1]HAM (version 2 hr and week'!$A:$I,9,FALSE)</f>
        <v>3</v>
      </c>
      <c r="J417" s="6">
        <v>0</v>
      </c>
    </row>
    <row r="418" spans="1:10" ht="15" customHeight="1" x14ac:dyDescent="0.3">
      <c r="A418" s="3">
        <v>42508.333333333336</v>
      </c>
      <c r="B418" s="1">
        <v>45</v>
      </c>
      <c r="C418" s="1">
        <v>12</v>
      </c>
      <c r="D418" s="1">
        <v>8</v>
      </c>
      <c r="E418" s="1">
        <v>0.01</v>
      </c>
      <c r="F418" s="1">
        <v>5.86</v>
      </c>
      <c r="G418" s="6">
        <f>VLOOKUP(A418,'[1]HAM (version 2 hr and week'!$A:$I,8,FALSE)</f>
        <v>8</v>
      </c>
      <c r="H418" s="6">
        <v>18</v>
      </c>
      <c r="I418" s="6">
        <f>VLOOKUP(A418,'[1]HAM (version 2 hr and week'!$A:$I,9,FALSE)</f>
        <v>3</v>
      </c>
      <c r="J418" s="6">
        <v>0</v>
      </c>
    </row>
    <row r="419" spans="1:10" ht="15" customHeight="1" x14ac:dyDescent="0.3">
      <c r="A419" s="3">
        <v>42508.375</v>
      </c>
      <c r="B419" s="1">
        <v>54</v>
      </c>
      <c r="C419" s="1">
        <v>12</v>
      </c>
      <c r="D419" s="1">
        <v>10</v>
      </c>
      <c r="E419" s="1">
        <v>0.25</v>
      </c>
      <c r="F419" s="1">
        <v>5.5</v>
      </c>
      <c r="G419" s="6">
        <f>VLOOKUP(A419,'[1]HAM (version 2 hr and week'!$A:$I,8,FALSE)</f>
        <v>9</v>
      </c>
      <c r="H419" s="6">
        <v>18</v>
      </c>
      <c r="I419" s="6">
        <f>VLOOKUP(A419,'[1]HAM (version 2 hr and week'!$A:$I,9,FALSE)</f>
        <v>3</v>
      </c>
      <c r="J419" s="6">
        <v>0</v>
      </c>
    </row>
    <row r="420" spans="1:10" ht="15" customHeight="1" x14ac:dyDescent="0.3">
      <c r="A420" s="3">
        <v>42508.416666666664</v>
      </c>
      <c r="B420" s="1">
        <v>67</v>
      </c>
      <c r="C420" s="1">
        <v>16</v>
      </c>
      <c r="D420" s="1">
        <v>12</v>
      </c>
      <c r="E420" s="1">
        <v>0.27</v>
      </c>
      <c r="F420" s="1">
        <v>8.98</v>
      </c>
      <c r="G420" s="6">
        <f>VLOOKUP(A420,'[1]HAM (version 2 hr and week'!$A:$I,8,FALSE)</f>
        <v>10</v>
      </c>
      <c r="H420" s="6">
        <v>18</v>
      </c>
      <c r="I420" s="6">
        <f>VLOOKUP(A420,'[1]HAM (version 2 hr and week'!$A:$I,9,FALSE)</f>
        <v>3</v>
      </c>
      <c r="J420" s="6">
        <v>1</v>
      </c>
    </row>
    <row r="421" spans="1:10" ht="15" customHeight="1" x14ac:dyDescent="0.3">
      <c r="A421" s="3">
        <v>42508.458333333336</v>
      </c>
      <c r="B421" s="1">
        <v>73</v>
      </c>
      <c r="C421" s="1">
        <v>15</v>
      </c>
      <c r="D421" s="1">
        <v>10</v>
      </c>
      <c r="E421" s="1">
        <v>0.03</v>
      </c>
      <c r="F421" s="1">
        <v>5.09</v>
      </c>
      <c r="G421" s="6">
        <f>VLOOKUP(A421,'[1]HAM (version 2 hr and week'!$A:$I,8,FALSE)</f>
        <v>11</v>
      </c>
      <c r="H421" s="6">
        <v>18</v>
      </c>
      <c r="I421" s="6">
        <f>VLOOKUP(A421,'[1]HAM (version 2 hr and week'!$A:$I,9,FALSE)</f>
        <v>3</v>
      </c>
      <c r="J421" s="6">
        <v>1</v>
      </c>
    </row>
    <row r="422" spans="1:10" ht="15" customHeight="1" x14ac:dyDescent="0.3">
      <c r="A422" s="3">
        <v>42508.5</v>
      </c>
      <c r="B422" s="1">
        <v>82</v>
      </c>
      <c r="C422" s="1">
        <v>9</v>
      </c>
      <c r="D422" s="1">
        <v>10</v>
      </c>
      <c r="E422" s="1">
        <v>0.02</v>
      </c>
      <c r="F422" s="1">
        <v>21.79</v>
      </c>
      <c r="G422" s="6">
        <f>VLOOKUP(A422,'[1]HAM (version 2 hr and week'!$A:$I,8,FALSE)</f>
        <v>12</v>
      </c>
      <c r="H422" s="6">
        <v>18</v>
      </c>
      <c r="I422" s="6">
        <f>VLOOKUP(A422,'[1]HAM (version 2 hr and week'!$A:$I,9,FALSE)</f>
        <v>3</v>
      </c>
      <c r="J422" s="6">
        <v>1</v>
      </c>
    </row>
    <row r="423" spans="1:10" ht="15" customHeight="1" x14ac:dyDescent="0.3">
      <c r="A423" s="3">
        <v>42508.541666666664</v>
      </c>
      <c r="B423" s="1">
        <v>84</v>
      </c>
      <c r="C423" s="1">
        <v>9</v>
      </c>
      <c r="D423" s="1">
        <v>9</v>
      </c>
      <c r="E423" s="1">
        <v>3.61</v>
      </c>
      <c r="F423" s="1">
        <v>6.64</v>
      </c>
      <c r="G423" s="6">
        <f>VLOOKUP(A423,'[1]HAM (version 2 hr and week'!$A:$I,8,FALSE)</f>
        <v>13</v>
      </c>
      <c r="H423" s="6">
        <v>18</v>
      </c>
      <c r="I423" s="6">
        <f>VLOOKUP(A423,'[1]HAM (version 2 hr and week'!$A:$I,9,FALSE)</f>
        <v>3</v>
      </c>
      <c r="J423" s="6">
        <v>1</v>
      </c>
    </row>
    <row r="424" spans="1:10" ht="15" customHeight="1" x14ac:dyDescent="0.3">
      <c r="A424" s="3">
        <v>42508.583333333336</v>
      </c>
      <c r="B424" s="1">
        <v>85</v>
      </c>
      <c r="C424" s="1">
        <v>9</v>
      </c>
      <c r="D424" s="1">
        <v>10</v>
      </c>
      <c r="E424" s="1">
        <v>4.1399999999999997</v>
      </c>
      <c r="F424" s="1">
        <v>15.88</v>
      </c>
      <c r="G424" s="6">
        <f>VLOOKUP(A424,'[1]HAM (version 2 hr and week'!$A:$I,8,FALSE)</f>
        <v>14</v>
      </c>
      <c r="H424" s="6">
        <v>18</v>
      </c>
      <c r="I424" s="6">
        <f>VLOOKUP(A424,'[1]HAM (version 2 hr and week'!$A:$I,9,FALSE)</f>
        <v>3</v>
      </c>
      <c r="J424" s="6">
        <v>1</v>
      </c>
    </row>
    <row r="425" spans="1:10" ht="15" customHeight="1" x14ac:dyDescent="0.3">
      <c r="A425" s="3">
        <v>42508.625</v>
      </c>
      <c r="B425" s="1">
        <v>94</v>
      </c>
      <c r="C425" s="1">
        <v>11</v>
      </c>
      <c r="D425" s="1">
        <v>10</v>
      </c>
      <c r="E425" s="1">
        <v>0.4</v>
      </c>
      <c r="F425" s="1">
        <v>4.32</v>
      </c>
      <c r="G425" s="6">
        <f>VLOOKUP(A425,'[1]HAM (version 2 hr and week'!$A:$I,8,FALSE)</f>
        <v>15</v>
      </c>
      <c r="H425" s="6">
        <v>18</v>
      </c>
      <c r="I425" s="6">
        <f>VLOOKUP(A425,'[1]HAM (version 2 hr and week'!$A:$I,9,FALSE)</f>
        <v>3</v>
      </c>
      <c r="J425" s="6">
        <v>1</v>
      </c>
    </row>
    <row r="426" spans="1:10" ht="15" customHeight="1" x14ac:dyDescent="0.3">
      <c r="A426" s="3">
        <v>42508.666666666664</v>
      </c>
      <c r="B426" s="1">
        <v>96</v>
      </c>
      <c r="C426" s="1">
        <v>14</v>
      </c>
      <c r="D426" s="1">
        <v>8</v>
      </c>
      <c r="E426" s="1">
        <v>3.49</v>
      </c>
      <c r="F426" s="1">
        <v>5.74</v>
      </c>
      <c r="G426" s="6">
        <f>VLOOKUP(A426,'[1]HAM (version 2 hr and week'!$A:$I,8,FALSE)</f>
        <v>16</v>
      </c>
      <c r="H426" s="6">
        <v>18</v>
      </c>
      <c r="I426" s="6">
        <f>VLOOKUP(A426,'[1]HAM (version 2 hr and week'!$A:$I,9,FALSE)</f>
        <v>3</v>
      </c>
      <c r="J426" s="6">
        <v>1</v>
      </c>
    </row>
    <row r="427" spans="1:10" ht="15" customHeight="1" x14ac:dyDescent="0.3">
      <c r="A427" s="3">
        <v>42508.708333333336</v>
      </c>
      <c r="B427" s="1">
        <v>94</v>
      </c>
      <c r="C427" s="1">
        <v>9</v>
      </c>
      <c r="D427" s="1">
        <v>6.5</v>
      </c>
      <c r="E427" s="1">
        <v>5.9</v>
      </c>
      <c r="F427" s="1">
        <v>3.9</v>
      </c>
      <c r="G427" s="6">
        <f>VLOOKUP(A427,'[1]HAM (version 2 hr and week'!$A:$I,8,FALSE)</f>
        <v>17</v>
      </c>
      <c r="H427" s="6">
        <v>18</v>
      </c>
      <c r="I427" s="6">
        <f>VLOOKUP(A427,'[1]HAM (version 2 hr and week'!$A:$I,9,FALSE)</f>
        <v>3</v>
      </c>
      <c r="J427" s="6">
        <v>1</v>
      </c>
    </row>
    <row r="428" spans="1:10" ht="15" customHeight="1" x14ac:dyDescent="0.3">
      <c r="A428" s="3">
        <v>42508.75</v>
      </c>
      <c r="B428" s="1">
        <v>90</v>
      </c>
      <c r="C428" s="1">
        <v>9</v>
      </c>
      <c r="D428" s="1">
        <v>3.5</v>
      </c>
      <c r="E428" s="1">
        <v>0.05</v>
      </c>
      <c r="F428" s="1">
        <v>4.38</v>
      </c>
      <c r="G428" s="6">
        <f>VLOOKUP(A428,'[1]HAM (version 2 hr and week'!$A:$I,8,FALSE)</f>
        <v>18</v>
      </c>
      <c r="H428" s="6">
        <v>18</v>
      </c>
      <c r="I428" s="6">
        <f>VLOOKUP(A428,'[1]HAM (version 2 hr and week'!$A:$I,9,FALSE)</f>
        <v>3</v>
      </c>
      <c r="J428" s="6">
        <v>1</v>
      </c>
    </row>
    <row r="429" spans="1:10" ht="15" customHeight="1" x14ac:dyDescent="0.3">
      <c r="A429" s="3">
        <v>42508.791666666664</v>
      </c>
      <c r="B429" s="1">
        <v>90</v>
      </c>
      <c r="C429" s="1">
        <v>11</v>
      </c>
      <c r="D429" s="1">
        <v>2.5</v>
      </c>
      <c r="E429" s="1">
        <v>0.02</v>
      </c>
      <c r="F429" s="1">
        <v>2.8</v>
      </c>
      <c r="G429" s="6">
        <f>VLOOKUP(A429,'[1]HAM (version 2 hr and week'!$A:$I,8,FALSE)</f>
        <v>19</v>
      </c>
      <c r="H429" s="6">
        <v>18</v>
      </c>
      <c r="I429" s="6">
        <f>VLOOKUP(A429,'[1]HAM (version 2 hr and week'!$A:$I,9,FALSE)</f>
        <v>3</v>
      </c>
      <c r="J429" s="6">
        <v>1</v>
      </c>
    </row>
    <row r="430" spans="1:10" ht="15" customHeight="1" x14ac:dyDescent="0.3">
      <c r="A430" s="3">
        <v>42508.833333333336</v>
      </c>
      <c r="B430" s="1">
        <v>87</v>
      </c>
      <c r="C430" s="1">
        <v>11</v>
      </c>
      <c r="D430" s="1">
        <v>2</v>
      </c>
      <c r="E430" s="1">
        <v>0.39</v>
      </c>
      <c r="F430" s="1">
        <v>2.65</v>
      </c>
      <c r="G430" s="6">
        <f>VLOOKUP(A430,'[1]HAM (version 2 hr and week'!$A:$I,8,FALSE)</f>
        <v>20</v>
      </c>
      <c r="H430" s="6">
        <v>18</v>
      </c>
      <c r="I430" s="6">
        <f>VLOOKUP(A430,'[1]HAM (version 2 hr and week'!$A:$I,9,FALSE)</f>
        <v>3</v>
      </c>
      <c r="J430" s="6">
        <v>1</v>
      </c>
    </row>
    <row r="431" spans="1:10" ht="15" customHeight="1" x14ac:dyDescent="0.3">
      <c r="A431" s="3">
        <v>42508.875</v>
      </c>
      <c r="B431" s="1">
        <v>83</v>
      </c>
      <c r="C431" s="1">
        <v>14</v>
      </c>
      <c r="D431" s="1">
        <v>2</v>
      </c>
      <c r="E431" s="1">
        <v>1.28</v>
      </c>
      <c r="F431" s="1">
        <v>1.63</v>
      </c>
      <c r="G431" s="6">
        <f>VLOOKUP(A431,'[1]HAM (version 2 hr and week'!$A:$I,8,FALSE)</f>
        <v>21</v>
      </c>
      <c r="H431" s="6">
        <v>18</v>
      </c>
      <c r="I431" s="6">
        <f>VLOOKUP(A431,'[1]HAM (version 2 hr and week'!$A:$I,9,FALSE)</f>
        <v>3</v>
      </c>
      <c r="J431" s="6">
        <v>0</v>
      </c>
    </row>
    <row r="432" spans="1:10" ht="15" customHeight="1" x14ac:dyDescent="0.3">
      <c r="A432" s="3">
        <v>42508.916666666664</v>
      </c>
      <c r="B432" s="1">
        <v>79</v>
      </c>
      <c r="C432" s="1">
        <v>14</v>
      </c>
      <c r="D432" s="1">
        <v>3</v>
      </c>
      <c r="E432" s="1">
        <v>3.51</v>
      </c>
      <c r="F432" s="1">
        <v>2.0099999999999998</v>
      </c>
      <c r="G432" s="6">
        <f>VLOOKUP(A432,'[1]HAM (version 2 hr and week'!$A:$I,8,FALSE)</f>
        <v>22</v>
      </c>
      <c r="H432" s="6">
        <v>18</v>
      </c>
      <c r="I432" s="6">
        <f>VLOOKUP(A432,'[1]HAM (version 2 hr and week'!$A:$I,9,FALSE)</f>
        <v>3</v>
      </c>
      <c r="J432" s="6">
        <v>0</v>
      </c>
    </row>
    <row r="433" spans="1:10" ht="15" customHeight="1" x14ac:dyDescent="0.3">
      <c r="A433" s="3">
        <v>42508.958333333336</v>
      </c>
      <c r="B433" s="1">
        <v>68</v>
      </c>
      <c r="C433" s="1">
        <v>12</v>
      </c>
      <c r="D433" s="1">
        <v>2</v>
      </c>
      <c r="E433" s="1">
        <v>0.86</v>
      </c>
      <c r="F433" s="1">
        <v>5.39</v>
      </c>
      <c r="G433" s="6">
        <f>VLOOKUP(A433,'[1]HAM (version 2 hr and week'!$A:$I,8,FALSE)</f>
        <v>23</v>
      </c>
      <c r="H433" s="6">
        <v>18</v>
      </c>
      <c r="I433" s="6">
        <f>VLOOKUP(A433,'[1]HAM (version 2 hr and week'!$A:$I,9,FALSE)</f>
        <v>3</v>
      </c>
      <c r="J433" s="6">
        <v>0</v>
      </c>
    </row>
    <row r="434" spans="1:10" ht="15" customHeight="1" x14ac:dyDescent="0.3">
      <c r="A434" s="3">
        <v>42509</v>
      </c>
      <c r="B434" s="1">
        <v>54</v>
      </c>
      <c r="C434" s="1">
        <v>10</v>
      </c>
      <c r="D434" s="1">
        <v>2</v>
      </c>
      <c r="E434" s="1">
        <v>1.06</v>
      </c>
      <c r="F434" s="1">
        <v>1.62</v>
      </c>
      <c r="G434" s="6">
        <f>VLOOKUP(A434,'[1]HAM (version 2 hr and week'!$A:$I,8,FALSE)</f>
        <v>0</v>
      </c>
      <c r="H434" s="6">
        <v>19</v>
      </c>
      <c r="I434" s="6">
        <f>VLOOKUP(A434,'[1]HAM (version 2 hr and week'!$A:$I,9,FALSE)</f>
        <v>3</v>
      </c>
      <c r="J434" s="6">
        <v>0</v>
      </c>
    </row>
    <row r="435" spans="1:10" ht="15" customHeight="1" x14ac:dyDescent="0.3">
      <c r="A435" s="3">
        <v>42509.041666666664</v>
      </c>
      <c r="B435" s="1">
        <v>52</v>
      </c>
      <c r="C435" s="1">
        <v>12</v>
      </c>
      <c r="D435" s="1">
        <v>2</v>
      </c>
      <c r="E435" s="1">
        <v>0.55000000000000004</v>
      </c>
      <c r="F435" s="1">
        <v>2.63</v>
      </c>
      <c r="G435" s="6">
        <f>VLOOKUP(A435,'[1]HAM (version 2 hr and week'!$A:$I,8,FALSE)</f>
        <v>1</v>
      </c>
      <c r="H435" s="6">
        <v>19</v>
      </c>
      <c r="I435" s="6">
        <f>VLOOKUP(A435,'[1]HAM (version 2 hr and week'!$A:$I,9,FALSE)</f>
        <v>3</v>
      </c>
      <c r="J435" s="6">
        <v>0</v>
      </c>
    </row>
    <row r="436" spans="1:10" ht="15" customHeight="1" x14ac:dyDescent="0.3">
      <c r="A436" s="3">
        <v>42509.083333333336</v>
      </c>
      <c r="B436" s="1">
        <v>43</v>
      </c>
      <c r="C436" s="1">
        <v>12</v>
      </c>
      <c r="D436" s="1">
        <v>2</v>
      </c>
      <c r="E436" s="1">
        <v>0.3</v>
      </c>
      <c r="F436" s="1">
        <v>3.75</v>
      </c>
      <c r="G436" s="6">
        <f>VLOOKUP(A436,'[1]HAM (version 2 hr and week'!$A:$I,8,FALSE)</f>
        <v>2</v>
      </c>
      <c r="H436" s="6">
        <v>19</v>
      </c>
      <c r="I436" s="6">
        <f>VLOOKUP(A436,'[1]HAM (version 2 hr and week'!$A:$I,9,FALSE)</f>
        <v>3</v>
      </c>
      <c r="J436" s="6">
        <v>0</v>
      </c>
    </row>
    <row r="437" spans="1:10" ht="15" customHeight="1" x14ac:dyDescent="0.3">
      <c r="A437" s="3">
        <v>42509.125</v>
      </c>
      <c r="B437" s="1">
        <v>40</v>
      </c>
      <c r="C437" s="1">
        <v>13</v>
      </c>
      <c r="D437" s="1">
        <v>2</v>
      </c>
      <c r="E437" s="1">
        <v>0.4</v>
      </c>
      <c r="F437" s="1">
        <v>0.5</v>
      </c>
      <c r="G437" s="6">
        <f>VLOOKUP(A437,'[1]HAM (version 2 hr and week'!$A:$I,8,FALSE)</f>
        <v>3</v>
      </c>
      <c r="H437" s="6">
        <v>19</v>
      </c>
      <c r="I437" s="6">
        <f>VLOOKUP(A437,'[1]HAM (version 2 hr and week'!$A:$I,9,FALSE)</f>
        <v>3</v>
      </c>
      <c r="J437" s="6">
        <v>0</v>
      </c>
    </row>
    <row r="438" spans="1:10" ht="15" customHeight="1" x14ac:dyDescent="0.3">
      <c r="A438" s="3">
        <v>42509.166666666664</v>
      </c>
      <c r="B438" s="1">
        <v>38</v>
      </c>
      <c r="C438" s="1">
        <v>15</v>
      </c>
      <c r="D438" s="1">
        <v>2</v>
      </c>
      <c r="E438" s="1">
        <v>0.11</v>
      </c>
      <c r="F438" s="1">
        <v>1.24</v>
      </c>
      <c r="G438" s="6">
        <f>VLOOKUP(A438,'[1]HAM (version 2 hr and week'!$A:$I,8,FALSE)</f>
        <v>4</v>
      </c>
      <c r="H438" s="6">
        <v>19</v>
      </c>
      <c r="I438" s="6">
        <f>VLOOKUP(A438,'[1]HAM (version 2 hr and week'!$A:$I,9,FALSE)</f>
        <v>3</v>
      </c>
      <c r="J438" s="6">
        <v>0</v>
      </c>
    </row>
    <row r="439" spans="1:10" ht="15" customHeight="1" x14ac:dyDescent="0.3">
      <c r="A439" s="3">
        <v>42509.208333333336</v>
      </c>
      <c r="B439" s="1">
        <v>37</v>
      </c>
      <c r="C439" s="1">
        <v>15</v>
      </c>
      <c r="D439" s="1">
        <v>2</v>
      </c>
      <c r="E439" s="1">
        <v>0.01</v>
      </c>
      <c r="F439" s="1">
        <v>1.96</v>
      </c>
      <c r="G439" s="6">
        <f>VLOOKUP(A439,'[1]HAM (version 2 hr and week'!$A:$I,8,FALSE)</f>
        <v>5</v>
      </c>
      <c r="H439" s="6">
        <v>19</v>
      </c>
      <c r="I439" s="6">
        <f>VLOOKUP(A439,'[1]HAM (version 2 hr and week'!$A:$I,9,FALSE)</f>
        <v>3</v>
      </c>
      <c r="J439" s="6">
        <v>0</v>
      </c>
    </row>
    <row r="440" spans="1:10" ht="15" customHeight="1" x14ac:dyDescent="0.3">
      <c r="A440" s="3">
        <v>42509.25</v>
      </c>
      <c r="B440" s="1">
        <v>31</v>
      </c>
      <c r="C440" s="1">
        <v>15</v>
      </c>
      <c r="D440" s="1">
        <v>2</v>
      </c>
      <c r="E440" s="1">
        <v>0.21</v>
      </c>
      <c r="F440" s="1">
        <v>4.75</v>
      </c>
      <c r="G440" s="6">
        <f>VLOOKUP(A440,'[1]HAM (version 2 hr and week'!$A:$I,8,FALSE)</f>
        <v>6</v>
      </c>
      <c r="H440" s="6">
        <v>19</v>
      </c>
      <c r="I440" s="6">
        <f>VLOOKUP(A440,'[1]HAM (version 2 hr and week'!$A:$I,9,FALSE)</f>
        <v>3</v>
      </c>
      <c r="J440" s="6">
        <v>0</v>
      </c>
    </row>
    <row r="441" spans="1:10" ht="15" customHeight="1" x14ac:dyDescent="0.3">
      <c r="A441" s="3">
        <v>42509.291666666664</v>
      </c>
      <c r="B441" s="1">
        <v>29</v>
      </c>
      <c r="C441" s="1">
        <v>13</v>
      </c>
      <c r="D441" s="1">
        <v>2</v>
      </c>
      <c r="E441" s="1">
        <v>0.03</v>
      </c>
      <c r="F441" s="1">
        <v>10.5</v>
      </c>
      <c r="G441" s="6">
        <f>VLOOKUP(A441,'[1]HAM (version 2 hr and week'!$A:$I,8,FALSE)</f>
        <v>7</v>
      </c>
      <c r="H441" s="6">
        <v>19</v>
      </c>
      <c r="I441" s="6">
        <f>VLOOKUP(A441,'[1]HAM (version 2 hr and week'!$A:$I,9,FALSE)</f>
        <v>3</v>
      </c>
      <c r="J441" s="6">
        <v>0</v>
      </c>
    </row>
    <row r="442" spans="1:10" ht="15" customHeight="1" x14ac:dyDescent="0.3">
      <c r="A442" s="3">
        <v>42509.333333333336</v>
      </c>
      <c r="B442" s="1">
        <v>38</v>
      </c>
      <c r="C442" s="1">
        <v>13</v>
      </c>
      <c r="D442" s="1">
        <v>2</v>
      </c>
      <c r="E442" s="1">
        <v>0.03</v>
      </c>
      <c r="F442" s="1">
        <v>0</v>
      </c>
      <c r="G442" s="6">
        <f>VLOOKUP(A442,'[1]HAM (version 2 hr and week'!$A:$I,8,FALSE)</f>
        <v>8</v>
      </c>
      <c r="H442" s="6">
        <v>19</v>
      </c>
      <c r="I442" s="6">
        <f>VLOOKUP(A442,'[1]HAM (version 2 hr and week'!$A:$I,9,FALSE)</f>
        <v>3</v>
      </c>
      <c r="J442" s="6">
        <v>0</v>
      </c>
    </row>
    <row r="443" spans="1:10" ht="15" customHeight="1" x14ac:dyDescent="0.3">
      <c r="A443" s="3">
        <v>42509.375</v>
      </c>
      <c r="B443" s="1">
        <v>46</v>
      </c>
      <c r="C443" s="1">
        <v>14</v>
      </c>
      <c r="D443" s="1">
        <v>3</v>
      </c>
      <c r="E443" s="1">
        <v>0.33</v>
      </c>
      <c r="F443" s="1">
        <v>0</v>
      </c>
      <c r="G443" s="6">
        <f>VLOOKUP(A443,'[1]HAM (version 2 hr and week'!$A:$I,8,FALSE)</f>
        <v>9</v>
      </c>
      <c r="H443" s="6">
        <v>19</v>
      </c>
      <c r="I443" s="6">
        <f>VLOOKUP(A443,'[1]HAM (version 2 hr and week'!$A:$I,9,FALSE)</f>
        <v>3</v>
      </c>
      <c r="J443" s="6">
        <v>0</v>
      </c>
    </row>
    <row r="444" spans="1:10" ht="15" customHeight="1" x14ac:dyDescent="0.3">
      <c r="A444" s="3">
        <v>42509.416666666664</v>
      </c>
      <c r="B444" s="1">
        <v>59</v>
      </c>
      <c r="C444" s="1">
        <v>13</v>
      </c>
      <c r="D444" s="1">
        <v>3</v>
      </c>
      <c r="E444" s="1">
        <v>0.38</v>
      </c>
      <c r="F444" s="1">
        <v>10.210000000000001</v>
      </c>
      <c r="G444" s="6">
        <f>VLOOKUP(A444,'[1]HAM (version 2 hr and week'!$A:$I,8,FALSE)</f>
        <v>10</v>
      </c>
      <c r="H444" s="6">
        <v>19</v>
      </c>
      <c r="I444" s="6">
        <f>VLOOKUP(A444,'[1]HAM (version 2 hr and week'!$A:$I,9,FALSE)</f>
        <v>3</v>
      </c>
      <c r="J444" s="6">
        <v>0</v>
      </c>
    </row>
    <row r="445" spans="1:10" ht="15" customHeight="1" x14ac:dyDescent="0.3">
      <c r="A445" s="3">
        <v>42509.458333333336</v>
      </c>
      <c r="B445" s="1">
        <v>64</v>
      </c>
      <c r="C445" s="1">
        <v>14</v>
      </c>
      <c r="D445" s="1">
        <v>3</v>
      </c>
      <c r="E445" s="1">
        <v>0.26</v>
      </c>
      <c r="F445" s="1">
        <v>18.18</v>
      </c>
      <c r="G445" s="6">
        <f>VLOOKUP(A445,'[1]HAM (version 2 hr and week'!$A:$I,8,FALSE)</f>
        <v>11</v>
      </c>
      <c r="H445" s="6">
        <v>19</v>
      </c>
      <c r="I445" s="6">
        <f>VLOOKUP(A445,'[1]HAM (version 2 hr and week'!$A:$I,9,FALSE)</f>
        <v>3</v>
      </c>
      <c r="J445" s="6">
        <v>1</v>
      </c>
    </row>
    <row r="446" spans="1:10" ht="15" customHeight="1" x14ac:dyDescent="0.3">
      <c r="A446" s="3">
        <v>42509.5</v>
      </c>
      <c r="B446" s="1">
        <v>76</v>
      </c>
      <c r="C446" s="1">
        <v>14</v>
      </c>
      <c r="D446" s="1">
        <v>5</v>
      </c>
      <c r="E446" s="1">
        <v>1.43</v>
      </c>
      <c r="F446" s="1">
        <v>15.38</v>
      </c>
      <c r="G446" s="6">
        <f>VLOOKUP(A446,'[1]HAM (version 2 hr and week'!$A:$I,8,FALSE)</f>
        <v>12</v>
      </c>
      <c r="H446" s="6">
        <v>19</v>
      </c>
      <c r="I446" s="6">
        <f>VLOOKUP(A446,'[1]HAM (version 2 hr and week'!$A:$I,9,FALSE)</f>
        <v>3</v>
      </c>
      <c r="J446" s="6">
        <v>1</v>
      </c>
    </row>
    <row r="447" spans="1:10" ht="15.75" customHeight="1" x14ac:dyDescent="0.3">
      <c r="A447" s="3">
        <v>42509.541666666664</v>
      </c>
      <c r="B447" s="1">
        <v>80</v>
      </c>
      <c r="C447" s="1">
        <v>15</v>
      </c>
      <c r="D447" s="1">
        <v>4.5</v>
      </c>
      <c r="E447" s="1">
        <v>2.27</v>
      </c>
      <c r="F447" s="1">
        <v>8.89</v>
      </c>
      <c r="G447" s="6">
        <f>VLOOKUP(A447,'[1]HAM (version 2 hr and week'!$A:$I,8,FALSE)</f>
        <v>13</v>
      </c>
      <c r="H447" s="6">
        <v>19</v>
      </c>
      <c r="I447" s="6">
        <f>VLOOKUP(A447,'[1]HAM (version 2 hr and week'!$A:$I,9,FALSE)</f>
        <v>3</v>
      </c>
      <c r="J447" s="6">
        <v>1</v>
      </c>
    </row>
    <row r="448" spans="1:10" x14ac:dyDescent="0.3">
      <c r="A448" s="4">
        <v>42509.583333333336</v>
      </c>
      <c r="B448" s="1">
        <v>82</v>
      </c>
      <c r="C448" s="1">
        <v>19</v>
      </c>
      <c r="D448" s="1">
        <v>6</v>
      </c>
      <c r="E448" s="1">
        <v>2.64</v>
      </c>
      <c r="F448" s="1">
        <v>12.52</v>
      </c>
      <c r="G448" s="6">
        <f>VLOOKUP(A448,'[1]HAM (version 2 hr and week'!$A:$I,8,FALSE)</f>
        <v>14</v>
      </c>
      <c r="H448" s="6">
        <v>19</v>
      </c>
      <c r="I448" s="6">
        <f>VLOOKUP(A448,'[1]HAM (version 2 hr and week'!$A:$I,9,FALSE)</f>
        <v>3</v>
      </c>
      <c r="J448" s="6">
        <v>1</v>
      </c>
    </row>
    <row r="449" spans="1:10" x14ac:dyDescent="0.3">
      <c r="A449" s="4">
        <v>42509.625</v>
      </c>
      <c r="B449" s="1">
        <v>83</v>
      </c>
      <c r="C449" s="1">
        <v>22</v>
      </c>
      <c r="D449" s="1">
        <v>6</v>
      </c>
      <c r="E449" s="1">
        <v>0.03</v>
      </c>
      <c r="F449" s="1">
        <v>15.63</v>
      </c>
      <c r="G449" s="6">
        <f>VLOOKUP(A449,'[1]HAM (version 2 hr and week'!$A:$I,8,FALSE)</f>
        <v>15</v>
      </c>
      <c r="H449" s="6">
        <v>19</v>
      </c>
      <c r="I449" s="6">
        <f>VLOOKUP(A449,'[1]HAM (version 2 hr and week'!$A:$I,9,FALSE)</f>
        <v>3</v>
      </c>
      <c r="J449" s="6">
        <v>1</v>
      </c>
    </row>
    <row r="450" spans="1:10" x14ac:dyDescent="0.3">
      <c r="A450" s="4">
        <v>42509.666666666664</v>
      </c>
      <c r="B450" s="1">
        <v>93</v>
      </c>
      <c r="C450" s="1">
        <v>22</v>
      </c>
      <c r="D450" s="1">
        <v>5</v>
      </c>
      <c r="E450" s="1">
        <v>1.04</v>
      </c>
      <c r="F450" s="1">
        <v>12.3</v>
      </c>
      <c r="G450" s="6">
        <f>VLOOKUP(A450,'[1]HAM (version 2 hr and week'!$A:$I,8,FALSE)</f>
        <v>16</v>
      </c>
      <c r="H450" s="6">
        <v>19</v>
      </c>
      <c r="I450" s="6">
        <f>VLOOKUP(A450,'[1]HAM (version 2 hr and week'!$A:$I,9,FALSE)</f>
        <v>3</v>
      </c>
      <c r="J450" s="6">
        <v>1</v>
      </c>
    </row>
    <row r="451" spans="1:10" x14ac:dyDescent="0.3">
      <c r="A451" s="4">
        <v>42509.708333333336</v>
      </c>
      <c r="B451" s="1">
        <v>92</v>
      </c>
      <c r="C451" s="1">
        <v>19</v>
      </c>
      <c r="D451" s="1">
        <v>4</v>
      </c>
      <c r="E451" s="1">
        <v>1.57</v>
      </c>
      <c r="F451" s="1">
        <v>16.329999999999998</v>
      </c>
      <c r="G451" s="6">
        <f>VLOOKUP(A451,'[1]HAM (version 2 hr and week'!$A:$I,8,FALSE)</f>
        <v>17</v>
      </c>
      <c r="H451" s="6">
        <v>19</v>
      </c>
      <c r="I451" s="6">
        <f>VLOOKUP(A451,'[1]HAM (version 2 hr and week'!$A:$I,9,FALSE)</f>
        <v>3</v>
      </c>
      <c r="J451" s="6">
        <v>1</v>
      </c>
    </row>
    <row r="452" spans="1:10" ht="15" customHeight="1" x14ac:dyDescent="0.3">
      <c r="A452" s="3">
        <v>42509.75</v>
      </c>
      <c r="B452" s="1">
        <v>79</v>
      </c>
      <c r="C452" s="1">
        <v>15</v>
      </c>
      <c r="D452" s="1">
        <v>2</v>
      </c>
      <c r="E452" s="1">
        <v>3.61</v>
      </c>
      <c r="F452" s="1">
        <v>17.2</v>
      </c>
      <c r="G452" s="6">
        <f>VLOOKUP(A452,'[1]HAM (version 2 hr and week'!$A:$I,8,FALSE)</f>
        <v>18</v>
      </c>
      <c r="H452" s="6">
        <v>19</v>
      </c>
      <c r="I452" s="6">
        <f>VLOOKUP(A452,'[1]HAM (version 2 hr and week'!$A:$I,9,FALSE)</f>
        <v>3</v>
      </c>
      <c r="J452" s="6">
        <v>1</v>
      </c>
    </row>
    <row r="453" spans="1:10" ht="15" customHeight="1" x14ac:dyDescent="0.3">
      <c r="A453" s="3">
        <v>42509.791666666664</v>
      </c>
      <c r="B453" s="1">
        <v>77</v>
      </c>
      <c r="C453" s="1">
        <v>11</v>
      </c>
      <c r="D453" s="1">
        <v>3</v>
      </c>
      <c r="E453" s="1">
        <v>0.04</v>
      </c>
      <c r="F453" s="1">
        <v>4.95</v>
      </c>
      <c r="G453" s="6">
        <f>VLOOKUP(A453,'[1]HAM (version 2 hr and week'!$A:$I,8,FALSE)</f>
        <v>19</v>
      </c>
      <c r="H453" s="6">
        <v>19</v>
      </c>
      <c r="I453" s="6">
        <f>VLOOKUP(A453,'[1]HAM (version 2 hr and week'!$A:$I,9,FALSE)</f>
        <v>3</v>
      </c>
      <c r="J453" s="6">
        <v>1</v>
      </c>
    </row>
    <row r="454" spans="1:10" ht="15" customHeight="1" x14ac:dyDescent="0.3">
      <c r="A454" s="3">
        <v>42509.833333333336</v>
      </c>
      <c r="B454" s="1">
        <v>81</v>
      </c>
      <c r="C454" s="1">
        <v>9</v>
      </c>
      <c r="D454" s="1">
        <v>3.5</v>
      </c>
      <c r="E454" s="1">
        <v>0.03</v>
      </c>
      <c r="F454" s="1">
        <v>13.55</v>
      </c>
      <c r="G454" s="6">
        <f>VLOOKUP(A454,'[1]HAM (version 2 hr and week'!$A:$I,8,FALSE)</f>
        <v>20</v>
      </c>
      <c r="H454" s="6">
        <v>19</v>
      </c>
      <c r="I454" s="6">
        <f>VLOOKUP(A454,'[1]HAM (version 2 hr and week'!$A:$I,9,FALSE)</f>
        <v>3</v>
      </c>
      <c r="J454" s="6">
        <v>1</v>
      </c>
    </row>
    <row r="455" spans="1:10" ht="15" customHeight="1" x14ac:dyDescent="0.3">
      <c r="A455" s="3">
        <v>42509.875</v>
      </c>
      <c r="B455" s="1">
        <v>76</v>
      </c>
      <c r="C455" s="1">
        <v>12</v>
      </c>
      <c r="D455" s="1">
        <v>3</v>
      </c>
      <c r="E455" s="1">
        <v>2.46</v>
      </c>
      <c r="F455" s="1">
        <v>5.91</v>
      </c>
      <c r="G455" s="6">
        <f>VLOOKUP(A455,'[1]HAM (version 2 hr and week'!$A:$I,8,FALSE)</f>
        <v>21</v>
      </c>
      <c r="H455" s="6">
        <v>19</v>
      </c>
      <c r="I455" s="6">
        <f>VLOOKUP(A455,'[1]HAM (version 2 hr and week'!$A:$I,9,FALSE)</f>
        <v>3</v>
      </c>
      <c r="J455" s="6">
        <v>1</v>
      </c>
    </row>
    <row r="456" spans="1:10" ht="15" customHeight="1" x14ac:dyDescent="0.3">
      <c r="A456" s="3">
        <v>42509.916666666664</v>
      </c>
      <c r="B456" s="1">
        <v>69</v>
      </c>
      <c r="C456" s="1">
        <v>13</v>
      </c>
      <c r="D456" s="1">
        <v>4</v>
      </c>
      <c r="E456" s="1">
        <v>0.31</v>
      </c>
      <c r="F456" s="1">
        <v>2.67</v>
      </c>
      <c r="G456" s="6">
        <f>VLOOKUP(A456,'[1]HAM (version 2 hr and week'!$A:$I,8,FALSE)</f>
        <v>22</v>
      </c>
      <c r="H456" s="6">
        <v>19</v>
      </c>
      <c r="I456" s="6">
        <f>VLOOKUP(A456,'[1]HAM (version 2 hr and week'!$A:$I,9,FALSE)</f>
        <v>3</v>
      </c>
      <c r="J456" s="6">
        <v>1</v>
      </c>
    </row>
    <row r="457" spans="1:10" ht="15" customHeight="1" x14ac:dyDescent="0.3">
      <c r="A457" s="3">
        <v>42509.958333333336</v>
      </c>
      <c r="B457" s="1">
        <v>55</v>
      </c>
      <c r="C457" s="1">
        <v>12</v>
      </c>
      <c r="D457" s="1">
        <v>3</v>
      </c>
      <c r="E457" s="1">
        <v>7.0000000000000007E-2</v>
      </c>
      <c r="F457" s="1">
        <v>1.77</v>
      </c>
      <c r="G457" s="6">
        <f>VLOOKUP(A457,'[1]HAM (version 2 hr and week'!$A:$I,8,FALSE)</f>
        <v>23</v>
      </c>
      <c r="H457" s="6">
        <v>19</v>
      </c>
      <c r="I457" s="6">
        <f>VLOOKUP(A457,'[1]HAM (version 2 hr and week'!$A:$I,9,FALSE)</f>
        <v>3</v>
      </c>
      <c r="J457" s="6">
        <v>1</v>
      </c>
    </row>
    <row r="458" spans="1:10" ht="15" customHeight="1" x14ac:dyDescent="0.3">
      <c r="A458" s="3">
        <v>42510</v>
      </c>
      <c r="B458" s="1">
        <v>53</v>
      </c>
      <c r="C458" s="1">
        <v>12</v>
      </c>
      <c r="D458" s="1">
        <v>4</v>
      </c>
      <c r="E458" s="1">
        <v>0.22</v>
      </c>
      <c r="F458" s="1">
        <v>2.38</v>
      </c>
      <c r="G458" s="6">
        <f>VLOOKUP(A458,'[1]HAM (version 2 hr and week'!$A:$I,8,FALSE)</f>
        <v>0</v>
      </c>
      <c r="H458" s="6">
        <v>20</v>
      </c>
      <c r="I458" s="6">
        <f>VLOOKUP(A458,'[1]HAM (version 2 hr and week'!$A:$I,9,FALSE)</f>
        <v>3</v>
      </c>
      <c r="J458" s="6">
        <v>0</v>
      </c>
    </row>
    <row r="459" spans="1:10" ht="15" customHeight="1" x14ac:dyDescent="0.3">
      <c r="A459" s="3">
        <v>42510.041666666664</v>
      </c>
      <c r="B459" s="1">
        <v>45</v>
      </c>
      <c r="C459" s="1">
        <v>11</v>
      </c>
      <c r="D459" s="1">
        <v>4</v>
      </c>
      <c r="E459" s="1">
        <v>0.31</v>
      </c>
      <c r="F459" s="1">
        <v>3.36</v>
      </c>
      <c r="G459" s="6">
        <f>VLOOKUP(A459,'[1]HAM (version 2 hr and week'!$A:$I,8,FALSE)</f>
        <v>1</v>
      </c>
      <c r="H459" s="6">
        <v>20</v>
      </c>
      <c r="I459" s="6">
        <f>VLOOKUP(A459,'[1]HAM (version 2 hr and week'!$A:$I,9,FALSE)</f>
        <v>3</v>
      </c>
      <c r="J459" s="6">
        <v>1</v>
      </c>
    </row>
    <row r="460" spans="1:10" ht="15" customHeight="1" x14ac:dyDescent="0.3">
      <c r="A460" s="3">
        <v>42510.083333333336</v>
      </c>
      <c r="B460" s="1">
        <v>39</v>
      </c>
      <c r="C460" s="1">
        <v>10</v>
      </c>
      <c r="D460" s="1">
        <v>5</v>
      </c>
      <c r="E460" s="1">
        <v>0.04</v>
      </c>
      <c r="F460" s="1">
        <v>7.89</v>
      </c>
      <c r="G460" s="6">
        <f>VLOOKUP(A460,'[1]HAM (version 2 hr and week'!$A:$I,8,FALSE)</f>
        <v>2</v>
      </c>
      <c r="H460" s="6">
        <v>20</v>
      </c>
      <c r="I460" s="6">
        <f>VLOOKUP(A460,'[1]HAM (version 2 hr and week'!$A:$I,9,FALSE)</f>
        <v>3</v>
      </c>
      <c r="J460" s="6">
        <v>1</v>
      </c>
    </row>
    <row r="461" spans="1:10" ht="15" customHeight="1" x14ac:dyDescent="0.3">
      <c r="A461" s="3">
        <v>42510.125</v>
      </c>
      <c r="B461" s="1">
        <v>31</v>
      </c>
      <c r="C461" s="1">
        <v>12</v>
      </c>
      <c r="D461" s="1">
        <v>4</v>
      </c>
      <c r="E461" s="1">
        <v>0.12</v>
      </c>
      <c r="F461" s="1">
        <v>2.42</v>
      </c>
      <c r="G461" s="6">
        <f>VLOOKUP(A461,'[1]HAM (version 2 hr and week'!$A:$I,8,FALSE)</f>
        <v>3</v>
      </c>
      <c r="H461" s="6">
        <v>20</v>
      </c>
      <c r="I461" s="6">
        <f>VLOOKUP(A461,'[1]HAM (version 2 hr and week'!$A:$I,9,FALSE)</f>
        <v>3</v>
      </c>
      <c r="J461" s="6">
        <v>1</v>
      </c>
    </row>
    <row r="462" spans="1:10" ht="15" customHeight="1" x14ac:dyDescent="0.3">
      <c r="A462" s="3">
        <v>42510.166666666664</v>
      </c>
      <c r="B462" s="1">
        <v>32</v>
      </c>
      <c r="C462" s="1">
        <v>11</v>
      </c>
      <c r="D462" s="1">
        <v>4</v>
      </c>
      <c r="E462" s="1">
        <v>0.03</v>
      </c>
      <c r="F462" s="1">
        <v>3.48</v>
      </c>
      <c r="G462" s="6">
        <f>VLOOKUP(A462,'[1]HAM (version 2 hr and week'!$A:$I,8,FALSE)</f>
        <v>4</v>
      </c>
      <c r="H462" s="6">
        <v>20</v>
      </c>
      <c r="I462" s="6">
        <f>VLOOKUP(A462,'[1]HAM (version 2 hr and week'!$A:$I,9,FALSE)</f>
        <v>3</v>
      </c>
      <c r="J462" s="6">
        <v>0</v>
      </c>
    </row>
    <row r="463" spans="1:10" ht="15" customHeight="1" x14ac:dyDescent="0.3">
      <c r="A463" s="3">
        <v>42510.208333333336</v>
      </c>
      <c r="B463" s="1">
        <v>35</v>
      </c>
      <c r="C463" s="1">
        <v>11</v>
      </c>
      <c r="D463" s="1">
        <v>4</v>
      </c>
      <c r="E463" s="1">
        <v>0.03</v>
      </c>
      <c r="F463" s="1">
        <v>0</v>
      </c>
      <c r="G463" s="6">
        <f>VLOOKUP(A463,'[1]HAM (version 2 hr and week'!$A:$I,8,FALSE)</f>
        <v>5</v>
      </c>
      <c r="H463" s="6">
        <v>20</v>
      </c>
      <c r="I463" s="6">
        <f>VLOOKUP(A463,'[1]HAM (version 2 hr and week'!$A:$I,9,FALSE)</f>
        <v>3</v>
      </c>
      <c r="J463" s="6">
        <v>0</v>
      </c>
    </row>
    <row r="464" spans="1:10" ht="15" customHeight="1" x14ac:dyDescent="0.3">
      <c r="A464" s="3">
        <v>42510.25</v>
      </c>
      <c r="B464" s="1">
        <v>32</v>
      </c>
      <c r="C464" s="1">
        <v>10</v>
      </c>
      <c r="D464" s="1">
        <v>3</v>
      </c>
      <c r="E464" s="1">
        <v>0.02</v>
      </c>
      <c r="F464" s="1">
        <v>3.29</v>
      </c>
      <c r="G464" s="6">
        <f>VLOOKUP(A464,'[1]HAM (version 2 hr and week'!$A:$I,8,FALSE)</f>
        <v>6</v>
      </c>
      <c r="H464" s="6">
        <v>20</v>
      </c>
      <c r="I464" s="6">
        <f>VLOOKUP(A464,'[1]HAM (version 2 hr and week'!$A:$I,9,FALSE)</f>
        <v>3</v>
      </c>
      <c r="J464" s="6">
        <v>0</v>
      </c>
    </row>
    <row r="465" spans="1:10" ht="15" customHeight="1" x14ac:dyDescent="0.3">
      <c r="A465" s="3">
        <v>42510.291666666664</v>
      </c>
      <c r="B465" s="1">
        <v>34</v>
      </c>
      <c r="C465" s="1">
        <v>10</v>
      </c>
      <c r="D465" s="1">
        <v>3</v>
      </c>
      <c r="E465" s="1">
        <v>0.2</v>
      </c>
      <c r="F465" s="1">
        <v>0</v>
      </c>
      <c r="G465" s="6">
        <f>VLOOKUP(A465,'[1]HAM (version 2 hr and week'!$A:$I,8,FALSE)</f>
        <v>7</v>
      </c>
      <c r="H465" s="6">
        <v>20</v>
      </c>
      <c r="I465" s="6">
        <f>VLOOKUP(A465,'[1]HAM (version 2 hr and week'!$A:$I,9,FALSE)</f>
        <v>3</v>
      </c>
      <c r="J465" s="6">
        <v>0</v>
      </c>
    </row>
    <row r="466" spans="1:10" ht="15" customHeight="1" x14ac:dyDescent="0.3">
      <c r="A466" s="3">
        <v>42510.333333333336</v>
      </c>
      <c r="B466" s="1">
        <v>43</v>
      </c>
      <c r="C466" s="1">
        <v>11</v>
      </c>
      <c r="D466" s="1">
        <v>3.5</v>
      </c>
      <c r="E466" s="1">
        <v>0.13</v>
      </c>
      <c r="F466" s="1">
        <v>0</v>
      </c>
      <c r="G466" s="6">
        <f>VLOOKUP(A466,'[1]HAM (version 2 hr and week'!$A:$I,8,FALSE)</f>
        <v>8</v>
      </c>
      <c r="H466" s="6">
        <v>20</v>
      </c>
      <c r="I466" s="6">
        <f>VLOOKUP(A466,'[1]HAM (version 2 hr and week'!$A:$I,9,FALSE)</f>
        <v>3</v>
      </c>
      <c r="J466" s="6">
        <v>0</v>
      </c>
    </row>
    <row r="467" spans="1:10" ht="15" customHeight="1" x14ac:dyDescent="0.3">
      <c r="A467" s="3">
        <v>42510.375</v>
      </c>
      <c r="B467" s="1">
        <v>55</v>
      </c>
      <c r="C467" s="1">
        <v>12</v>
      </c>
      <c r="D467" s="1">
        <v>5</v>
      </c>
      <c r="E467" s="1">
        <v>0.01</v>
      </c>
      <c r="F467" s="1">
        <v>0</v>
      </c>
      <c r="G467" s="6">
        <f>VLOOKUP(A467,'[1]HAM (version 2 hr and week'!$A:$I,8,FALSE)</f>
        <v>9</v>
      </c>
      <c r="H467" s="6">
        <v>20</v>
      </c>
      <c r="I467" s="6">
        <f>VLOOKUP(A467,'[1]HAM (version 2 hr and week'!$A:$I,9,FALSE)</f>
        <v>3</v>
      </c>
      <c r="J467" s="6">
        <v>0</v>
      </c>
    </row>
    <row r="468" spans="1:10" ht="15" customHeight="1" x14ac:dyDescent="0.3">
      <c r="A468" s="3">
        <v>42510.416666666664</v>
      </c>
      <c r="B468" s="1">
        <v>62</v>
      </c>
      <c r="C468" s="1">
        <v>17</v>
      </c>
      <c r="D468" s="1">
        <v>5</v>
      </c>
      <c r="E468" s="1">
        <v>0.16</v>
      </c>
      <c r="F468" s="1">
        <v>0</v>
      </c>
      <c r="G468" s="6">
        <f>VLOOKUP(A468,'[1]HAM (version 2 hr and week'!$A:$I,8,FALSE)</f>
        <v>10</v>
      </c>
      <c r="H468" s="6">
        <v>20</v>
      </c>
      <c r="I468" s="6">
        <f>VLOOKUP(A468,'[1]HAM (version 2 hr and week'!$A:$I,9,FALSE)</f>
        <v>3</v>
      </c>
      <c r="J468" s="6">
        <v>1</v>
      </c>
    </row>
    <row r="469" spans="1:10" ht="15" customHeight="1" x14ac:dyDescent="0.3">
      <c r="A469" s="3">
        <v>42510.458333333336</v>
      </c>
      <c r="B469" s="1">
        <v>61</v>
      </c>
      <c r="C469" s="1">
        <v>16</v>
      </c>
      <c r="D469" s="1">
        <v>3</v>
      </c>
      <c r="E469" s="1">
        <v>0.13</v>
      </c>
      <c r="F469" s="1">
        <v>20.34</v>
      </c>
      <c r="G469" s="6">
        <f>VLOOKUP(A469,'[1]HAM (version 2 hr and week'!$A:$I,8,FALSE)</f>
        <v>11</v>
      </c>
      <c r="H469" s="6">
        <v>20</v>
      </c>
      <c r="I469" s="6">
        <f>VLOOKUP(A469,'[1]HAM (version 2 hr and week'!$A:$I,9,FALSE)</f>
        <v>3</v>
      </c>
      <c r="J469" s="6">
        <v>0</v>
      </c>
    </row>
    <row r="470" spans="1:10" ht="15" customHeight="1" x14ac:dyDescent="0.3">
      <c r="A470" s="3">
        <v>42510.5</v>
      </c>
      <c r="B470" s="1">
        <v>66</v>
      </c>
      <c r="C470" s="1">
        <v>17</v>
      </c>
      <c r="D470" s="1">
        <v>3</v>
      </c>
      <c r="E470" s="1">
        <v>0.31</v>
      </c>
      <c r="F470" s="1">
        <v>2.21</v>
      </c>
      <c r="G470" s="6">
        <f>VLOOKUP(A470,'[1]HAM (version 2 hr and week'!$A:$I,8,FALSE)</f>
        <v>12</v>
      </c>
      <c r="H470" s="6">
        <v>20</v>
      </c>
      <c r="I470" s="6">
        <f>VLOOKUP(A470,'[1]HAM (version 2 hr and week'!$A:$I,9,FALSE)</f>
        <v>3</v>
      </c>
      <c r="J470" s="6">
        <v>0</v>
      </c>
    </row>
    <row r="471" spans="1:10" ht="15" customHeight="1" x14ac:dyDescent="0.3">
      <c r="A471" s="3">
        <v>42510.541666666664</v>
      </c>
      <c r="B471" s="1">
        <v>72</v>
      </c>
      <c r="C471" s="1">
        <v>15</v>
      </c>
      <c r="D471" s="1">
        <v>2.5</v>
      </c>
      <c r="E471" s="1">
        <v>0.7</v>
      </c>
      <c r="F471" s="1">
        <v>8.85</v>
      </c>
      <c r="G471" s="6">
        <f>VLOOKUP(A471,'[1]HAM (version 2 hr and week'!$A:$I,8,FALSE)</f>
        <v>13</v>
      </c>
      <c r="H471" s="6">
        <v>20</v>
      </c>
      <c r="I471" s="6">
        <f>VLOOKUP(A471,'[1]HAM (version 2 hr and week'!$A:$I,9,FALSE)</f>
        <v>3</v>
      </c>
      <c r="J471" s="6">
        <v>0</v>
      </c>
    </row>
    <row r="472" spans="1:10" ht="15" customHeight="1" x14ac:dyDescent="0.3">
      <c r="A472" s="3">
        <v>42510.583333333336</v>
      </c>
      <c r="B472" s="1">
        <v>71</v>
      </c>
      <c r="C472" s="1">
        <v>15</v>
      </c>
      <c r="D472" s="1">
        <v>1.5</v>
      </c>
      <c r="E472" s="1">
        <v>1.31</v>
      </c>
      <c r="F472" s="1">
        <v>16.559999999999999</v>
      </c>
      <c r="G472" s="6">
        <f>VLOOKUP(A472,'[1]HAM (version 2 hr and week'!$A:$I,8,FALSE)</f>
        <v>14</v>
      </c>
      <c r="H472" s="6">
        <v>20</v>
      </c>
      <c r="I472" s="6">
        <f>VLOOKUP(A472,'[1]HAM (version 2 hr and week'!$A:$I,9,FALSE)</f>
        <v>3</v>
      </c>
      <c r="J472" s="6">
        <v>0</v>
      </c>
    </row>
    <row r="473" spans="1:10" ht="15" customHeight="1" x14ac:dyDescent="0.3">
      <c r="A473" s="3">
        <v>42510.625</v>
      </c>
      <c r="B473" s="1">
        <v>72</v>
      </c>
      <c r="C473" s="1">
        <v>19</v>
      </c>
      <c r="D473" s="1">
        <v>3</v>
      </c>
      <c r="E473" s="1">
        <v>0.28000000000000003</v>
      </c>
      <c r="F473" s="1">
        <v>17.3</v>
      </c>
      <c r="G473" s="6">
        <f>VLOOKUP(A473,'[1]HAM (version 2 hr and week'!$A:$I,8,FALSE)</f>
        <v>15</v>
      </c>
      <c r="H473" s="6">
        <v>20</v>
      </c>
      <c r="I473" s="6">
        <f>VLOOKUP(A473,'[1]HAM (version 2 hr and week'!$A:$I,9,FALSE)</f>
        <v>3</v>
      </c>
      <c r="J473" s="6">
        <v>0</v>
      </c>
    </row>
    <row r="474" spans="1:10" ht="15" customHeight="1" x14ac:dyDescent="0.3">
      <c r="A474" s="3">
        <v>42510.666666666664</v>
      </c>
      <c r="B474" s="1">
        <v>70</v>
      </c>
      <c r="C474" s="1">
        <v>12</v>
      </c>
      <c r="D474" s="1">
        <v>2.5</v>
      </c>
      <c r="E474" s="1">
        <v>2.46</v>
      </c>
      <c r="F474" s="1">
        <v>17.02</v>
      </c>
      <c r="G474" s="6">
        <f>VLOOKUP(A474,'[1]HAM (version 2 hr and week'!$A:$I,8,FALSE)</f>
        <v>16</v>
      </c>
      <c r="H474" s="6">
        <v>20</v>
      </c>
      <c r="I474" s="6">
        <f>VLOOKUP(A474,'[1]HAM (version 2 hr and week'!$A:$I,9,FALSE)</f>
        <v>3</v>
      </c>
      <c r="J474" s="6">
        <v>0</v>
      </c>
    </row>
    <row r="475" spans="1:10" ht="15" customHeight="1" x14ac:dyDescent="0.3">
      <c r="A475" s="3">
        <v>42510.708333333336</v>
      </c>
      <c r="B475" s="1">
        <v>73</v>
      </c>
      <c r="C475" s="1">
        <v>11</v>
      </c>
      <c r="D475" s="1">
        <v>1</v>
      </c>
      <c r="E475" s="1">
        <v>0.01</v>
      </c>
      <c r="F475" s="1">
        <v>8.7799999999999994</v>
      </c>
      <c r="G475" s="6">
        <f>VLOOKUP(A475,'[1]HAM (version 2 hr and week'!$A:$I,8,FALSE)</f>
        <v>17</v>
      </c>
      <c r="H475" s="6">
        <v>20</v>
      </c>
      <c r="I475" s="6">
        <f>VLOOKUP(A475,'[1]HAM (version 2 hr and week'!$A:$I,9,FALSE)</f>
        <v>3</v>
      </c>
      <c r="J475" s="6">
        <v>1</v>
      </c>
    </row>
    <row r="476" spans="1:10" ht="15" customHeight="1" x14ac:dyDescent="0.3">
      <c r="A476" s="3">
        <v>42510.75</v>
      </c>
      <c r="B476" s="1">
        <v>75</v>
      </c>
      <c r="C476" s="1">
        <v>13</v>
      </c>
      <c r="D476" s="1">
        <v>0.5</v>
      </c>
      <c r="E476" s="1">
        <v>2.02</v>
      </c>
      <c r="F476" s="1">
        <v>3.09</v>
      </c>
      <c r="G476" s="6">
        <f>VLOOKUP(A476,'[1]HAM (version 2 hr and week'!$A:$I,8,FALSE)</f>
        <v>18</v>
      </c>
      <c r="H476" s="6">
        <v>20</v>
      </c>
      <c r="I476" s="6">
        <f>VLOOKUP(A476,'[1]HAM (version 2 hr and week'!$A:$I,9,FALSE)</f>
        <v>3</v>
      </c>
      <c r="J476" s="6">
        <v>0</v>
      </c>
    </row>
    <row r="477" spans="1:10" ht="15" customHeight="1" x14ac:dyDescent="0.3">
      <c r="A477" s="3">
        <v>42510.791666666664</v>
      </c>
      <c r="B477" s="1">
        <v>77</v>
      </c>
      <c r="C477" s="1">
        <v>10</v>
      </c>
      <c r="D477" s="1">
        <v>1.5</v>
      </c>
      <c r="E477" s="1">
        <v>2.9</v>
      </c>
      <c r="F477" s="1">
        <v>7.26</v>
      </c>
      <c r="G477" s="6">
        <f>VLOOKUP(A477,'[1]HAM (version 2 hr and week'!$A:$I,8,FALSE)</f>
        <v>19</v>
      </c>
      <c r="H477" s="6">
        <v>20</v>
      </c>
      <c r="I477" s="6">
        <f>VLOOKUP(A477,'[1]HAM (version 2 hr and week'!$A:$I,9,FALSE)</f>
        <v>3</v>
      </c>
      <c r="J477" s="6">
        <v>0</v>
      </c>
    </row>
    <row r="478" spans="1:10" ht="15" customHeight="1" x14ac:dyDescent="0.3">
      <c r="A478" s="3">
        <v>42510.833333333336</v>
      </c>
      <c r="B478" s="1">
        <v>76</v>
      </c>
      <c r="C478" s="1">
        <v>11</v>
      </c>
      <c r="D478" s="1">
        <v>0.5</v>
      </c>
      <c r="E478" s="1">
        <v>1.88</v>
      </c>
      <c r="F478" s="1">
        <v>5.61</v>
      </c>
      <c r="G478" s="6">
        <f>VLOOKUP(A478,'[1]HAM (version 2 hr and week'!$A:$I,8,FALSE)</f>
        <v>20</v>
      </c>
      <c r="H478" s="6">
        <v>20</v>
      </c>
      <c r="I478" s="6">
        <f>VLOOKUP(A478,'[1]HAM (version 2 hr and week'!$A:$I,9,FALSE)</f>
        <v>3</v>
      </c>
      <c r="J478" s="6">
        <v>0</v>
      </c>
    </row>
    <row r="479" spans="1:10" ht="15" customHeight="1" x14ac:dyDescent="0.3">
      <c r="A479" s="3">
        <v>42510.875</v>
      </c>
      <c r="B479" s="1">
        <v>71</v>
      </c>
      <c r="C479" s="1">
        <v>9</v>
      </c>
      <c r="D479" s="1">
        <v>1</v>
      </c>
      <c r="E479" s="1">
        <v>3.57</v>
      </c>
      <c r="F479" s="1">
        <v>7.75</v>
      </c>
      <c r="G479" s="6">
        <f>VLOOKUP(A479,'[1]HAM (version 2 hr and week'!$A:$I,8,FALSE)</f>
        <v>21</v>
      </c>
      <c r="H479" s="6">
        <v>20</v>
      </c>
      <c r="I479" s="6">
        <f>VLOOKUP(A479,'[1]HAM (version 2 hr and week'!$A:$I,9,FALSE)</f>
        <v>3</v>
      </c>
      <c r="J479" s="6">
        <v>0</v>
      </c>
    </row>
    <row r="480" spans="1:10" ht="15" customHeight="1" x14ac:dyDescent="0.3">
      <c r="A480" s="3">
        <v>42510.916666666664</v>
      </c>
      <c r="B480" s="1">
        <v>67</v>
      </c>
      <c r="C480" s="1">
        <v>9</v>
      </c>
      <c r="D480" s="1">
        <v>2</v>
      </c>
      <c r="E480" s="1">
        <v>0.82</v>
      </c>
      <c r="F480" s="1">
        <v>5.21</v>
      </c>
      <c r="G480" s="6">
        <f>VLOOKUP(A480,'[1]HAM (version 2 hr and week'!$A:$I,8,FALSE)</f>
        <v>22</v>
      </c>
      <c r="H480" s="6">
        <v>20</v>
      </c>
      <c r="I480" s="6">
        <f>VLOOKUP(A480,'[1]HAM (version 2 hr and week'!$A:$I,9,FALSE)</f>
        <v>3</v>
      </c>
      <c r="J480" s="6">
        <v>0</v>
      </c>
    </row>
    <row r="481" spans="1:10" ht="15" customHeight="1" x14ac:dyDescent="0.3">
      <c r="A481" s="3">
        <v>42510.958333333336</v>
      </c>
      <c r="B481" s="1">
        <v>65</v>
      </c>
      <c r="C481" s="1">
        <v>8</v>
      </c>
      <c r="D481" s="1">
        <v>3</v>
      </c>
      <c r="E481" s="1">
        <v>0.5</v>
      </c>
      <c r="F481" s="1">
        <v>1.85</v>
      </c>
      <c r="G481" s="6">
        <f>VLOOKUP(A481,'[1]HAM (version 2 hr and week'!$A:$I,8,FALSE)</f>
        <v>23</v>
      </c>
      <c r="H481" s="6">
        <v>20</v>
      </c>
      <c r="I481" s="6">
        <f>VLOOKUP(A481,'[1]HAM (version 2 hr and week'!$A:$I,9,FALSE)</f>
        <v>3</v>
      </c>
      <c r="J481" s="6">
        <v>0</v>
      </c>
    </row>
    <row r="482" spans="1:10" ht="15" customHeight="1" x14ac:dyDescent="0.3">
      <c r="A482" s="3">
        <v>42511</v>
      </c>
      <c r="B482" s="1">
        <v>60</v>
      </c>
      <c r="C482" s="1">
        <v>7</v>
      </c>
      <c r="D482" s="1">
        <v>4</v>
      </c>
      <c r="E482" s="1">
        <v>1</v>
      </c>
      <c r="F482" s="1">
        <v>3.14</v>
      </c>
      <c r="G482" s="6">
        <f>VLOOKUP(A482,'[1]HAM (version 2 hr and week'!$A:$I,8,FALSE)</f>
        <v>0</v>
      </c>
      <c r="H482" s="6">
        <v>21</v>
      </c>
      <c r="I482" s="6">
        <f>VLOOKUP(A482,'[1]HAM (version 2 hr and week'!$A:$I,9,FALSE)</f>
        <v>3</v>
      </c>
      <c r="J482" s="6">
        <v>0</v>
      </c>
    </row>
    <row r="483" spans="1:10" ht="15" customHeight="1" x14ac:dyDescent="0.3">
      <c r="A483" s="3">
        <v>42511.041666666664</v>
      </c>
      <c r="B483" s="1">
        <v>41</v>
      </c>
      <c r="C483" s="1">
        <v>7</v>
      </c>
      <c r="D483" s="1">
        <v>4.5</v>
      </c>
      <c r="E483" s="1">
        <v>0.1</v>
      </c>
      <c r="F483" s="1">
        <v>1.63</v>
      </c>
      <c r="G483" s="6">
        <f>VLOOKUP(A483,'[1]HAM (version 2 hr and week'!$A:$I,8,FALSE)</f>
        <v>1</v>
      </c>
      <c r="H483" s="6">
        <v>21</v>
      </c>
      <c r="I483" s="6">
        <f>VLOOKUP(A483,'[1]HAM (version 2 hr and week'!$A:$I,9,FALSE)</f>
        <v>3</v>
      </c>
      <c r="J483" s="6">
        <v>0</v>
      </c>
    </row>
    <row r="484" spans="1:10" ht="15" customHeight="1" x14ac:dyDescent="0.3">
      <c r="A484" s="3">
        <v>42511.083333333336</v>
      </c>
      <c r="B484" s="1">
        <v>32</v>
      </c>
      <c r="C484" s="1">
        <v>5</v>
      </c>
      <c r="D484" s="1">
        <v>3.5</v>
      </c>
      <c r="E484" s="1">
        <v>0.15</v>
      </c>
      <c r="F484" s="1">
        <v>3.83</v>
      </c>
      <c r="G484" s="6">
        <f>VLOOKUP(A484,'[1]HAM (version 2 hr and week'!$A:$I,8,FALSE)</f>
        <v>2</v>
      </c>
      <c r="H484" s="6">
        <v>21</v>
      </c>
      <c r="I484" s="6">
        <f>VLOOKUP(A484,'[1]HAM (version 2 hr and week'!$A:$I,9,FALSE)</f>
        <v>3</v>
      </c>
      <c r="J484" s="6">
        <v>0</v>
      </c>
    </row>
    <row r="485" spans="1:10" ht="15" customHeight="1" x14ac:dyDescent="0.3">
      <c r="A485" s="3">
        <v>42511.125</v>
      </c>
      <c r="B485" s="1">
        <v>29</v>
      </c>
      <c r="C485" s="1">
        <v>4</v>
      </c>
      <c r="D485" s="1">
        <v>3.5</v>
      </c>
      <c r="E485" s="1">
        <v>0.18</v>
      </c>
      <c r="F485" s="1">
        <v>2.14</v>
      </c>
      <c r="G485" s="6">
        <f>VLOOKUP(A485,'[1]HAM (version 2 hr and week'!$A:$I,8,FALSE)</f>
        <v>3</v>
      </c>
      <c r="H485" s="6">
        <v>21</v>
      </c>
      <c r="I485" s="6">
        <f>VLOOKUP(A485,'[1]HAM (version 2 hr and week'!$A:$I,9,FALSE)</f>
        <v>3</v>
      </c>
      <c r="J485" s="6">
        <v>0</v>
      </c>
    </row>
    <row r="486" spans="1:10" ht="15" customHeight="1" x14ac:dyDescent="0.3">
      <c r="A486" s="3">
        <v>42511.166666666664</v>
      </c>
      <c r="B486" s="1">
        <v>27</v>
      </c>
      <c r="C486" s="1">
        <v>3</v>
      </c>
      <c r="D486" s="1">
        <v>2.5</v>
      </c>
      <c r="E486" s="1">
        <v>0.02</v>
      </c>
      <c r="F486" s="1">
        <v>1.34</v>
      </c>
      <c r="G486" s="6">
        <f>VLOOKUP(A486,'[1]HAM (version 2 hr and week'!$A:$I,8,FALSE)</f>
        <v>4</v>
      </c>
      <c r="H486" s="6">
        <v>21</v>
      </c>
      <c r="I486" s="6">
        <f>VLOOKUP(A486,'[1]HAM (version 2 hr and week'!$A:$I,9,FALSE)</f>
        <v>3</v>
      </c>
      <c r="J486" s="6">
        <v>0</v>
      </c>
    </row>
    <row r="487" spans="1:10" ht="15" customHeight="1" x14ac:dyDescent="0.3">
      <c r="A487" s="3">
        <v>42511.208333333336</v>
      </c>
      <c r="B487" s="1">
        <v>27</v>
      </c>
      <c r="C487" s="1">
        <v>4</v>
      </c>
      <c r="D487" s="1">
        <v>2.5</v>
      </c>
      <c r="E487" s="1">
        <v>0.04</v>
      </c>
      <c r="F487" s="1">
        <v>0</v>
      </c>
      <c r="G487" s="6">
        <f>VLOOKUP(A487,'[1]HAM (version 2 hr and week'!$A:$I,8,FALSE)</f>
        <v>5</v>
      </c>
      <c r="H487" s="6">
        <v>21</v>
      </c>
      <c r="I487" s="6">
        <f>VLOOKUP(A487,'[1]HAM (version 2 hr and week'!$A:$I,9,FALSE)</f>
        <v>3</v>
      </c>
      <c r="J487" s="6">
        <v>0</v>
      </c>
    </row>
    <row r="488" spans="1:10" ht="15" customHeight="1" x14ac:dyDescent="0.3">
      <c r="A488" s="3">
        <v>42511.25</v>
      </c>
      <c r="B488" s="1">
        <v>24</v>
      </c>
      <c r="C488" s="1">
        <v>5</v>
      </c>
      <c r="D488" s="1">
        <v>1.5</v>
      </c>
      <c r="E488" s="1">
        <v>0.22</v>
      </c>
      <c r="F488" s="1">
        <v>0</v>
      </c>
      <c r="G488" s="6">
        <f>VLOOKUP(A488,'[1]HAM (version 2 hr and week'!$A:$I,8,FALSE)</f>
        <v>6</v>
      </c>
      <c r="H488" s="6">
        <v>21</v>
      </c>
      <c r="I488" s="6">
        <f>VLOOKUP(A488,'[1]HAM (version 2 hr and week'!$A:$I,9,FALSE)</f>
        <v>3</v>
      </c>
      <c r="J488" s="6">
        <v>0</v>
      </c>
    </row>
    <row r="489" spans="1:10" ht="15" customHeight="1" x14ac:dyDescent="0.3">
      <c r="A489" s="3">
        <v>42511.291666666664</v>
      </c>
      <c r="B489" s="1">
        <v>28</v>
      </c>
      <c r="C489" s="1">
        <v>5</v>
      </c>
      <c r="D489" s="1">
        <v>2.5</v>
      </c>
      <c r="E489" s="1">
        <v>0.02</v>
      </c>
      <c r="F489" s="1">
        <v>1.53</v>
      </c>
      <c r="G489" s="6">
        <f>VLOOKUP(A489,'[1]HAM (version 2 hr and week'!$A:$I,8,FALSE)</f>
        <v>7</v>
      </c>
      <c r="H489" s="6">
        <v>21</v>
      </c>
      <c r="I489" s="6">
        <f>VLOOKUP(A489,'[1]HAM (version 2 hr and week'!$A:$I,9,FALSE)</f>
        <v>3</v>
      </c>
      <c r="J489" s="6">
        <v>0</v>
      </c>
    </row>
    <row r="490" spans="1:10" ht="15" customHeight="1" x14ac:dyDescent="0.3">
      <c r="A490" s="3">
        <v>42511.333333333336</v>
      </c>
      <c r="B490" s="1">
        <v>34</v>
      </c>
      <c r="C490" s="1">
        <v>6</v>
      </c>
      <c r="D490" s="1">
        <v>3</v>
      </c>
      <c r="E490" s="1">
        <v>0.04</v>
      </c>
      <c r="F490" s="1">
        <v>1.26</v>
      </c>
      <c r="G490" s="6">
        <f>VLOOKUP(A490,'[1]HAM (version 2 hr and week'!$A:$I,8,FALSE)</f>
        <v>8</v>
      </c>
      <c r="H490" s="6">
        <v>21</v>
      </c>
      <c r="I490" s="6">
        <f>VLOOKUP(A490,'[1]HAM (version 2 hr and week'!$A:$I,9,FALSE)</f>
        <v>3</v>
      </c>
      <c r="J490" s="6">
        <v>0</v>
      </c>
    </row>
    <row r="491" spans="1:10" ht="15" customHeight="1" x14ac:dyDescent="0.3">
      <c r="A491" s="3">
        <v>42511.375</v>
      </c>
      <c r="B491" s="1">
        <v>36</v>
      </c>
      <c r="C491" s="1">
        <v>6</v>
      </c>
      <c r="D491" s="1">
        <v>3</v>
      </c>
      <c r="E491" s="1">
        <v>0.11</v>
      </c>
      <c r="F491" s="1">
        <v>4.1500000000000004</v>
      </c>
      <c r="G491" s="6">
        <f>VLOOKUP(A491,'[1]HAM (version 2 hr and week'!$A:$I,8,FALSE)</f>
        <v>9</v>
      </c>
      <c r="H491" s="6">
        <v>21</v>
      </c>
      <c r="I491" s="6">
        <f>VLOOKUP(A491,'[1]HAM (version 2 hr and week'!$A:$I,9,FALSE)</f>
        <v>3</v>
      </c>
      <c r="J491" s="6">
        <v>0</v>
      </c>
    </row>
    <row r="492" spans="1:10" ht="15" customHeight="1" x14ac:dyDescent="0.3">
      <c r="A492" s="3">
        <v>42511.416666666664</v>
      </c>
      <c r="B492" s="1">
        <v>35</v>
      </c>
      <c r="C492" s="1">
        <v>8</v>
      </c>
      <c r="D492" s="1">
        <v>2</v>
      </c>
      <c r="E492" s="1">
        <v>0.19</v>
      </c>
      <c r="F492" s="1">
        <v>2.61</v>
      </c>
      <c r="G492" s="6">
        <f>VLOOKUP(A492,'[1]HAM (version 2 hr and week'!$A:$I,8,FALSE)</f>
        <v>10</v>
      </c>
      <c r="H492" s="6">
        <v>21</v>
      </c>
      <c r="I492" s="6">
        <f>VLOOKUP(A492,'[1]HAM (version 2 hr and week'!$A:$I,9,FALSE)</f>
        <v>3</v>
      </c>
      <c r="J492" s="6">
        <v>0</v>
      </c>
    </row>
    <row r="493" spans="1:10" ht="15" customHeight="1" x14ac:dyDescent="0.3">
      <c r="A493" s="3">
        <v>42511.458333333336</v>
      </c>
      <c r="B493" s="1">
        <v>49</v>
      </c>
      <c r="C493" s="1">
        <v>8</v>
      </c>
      <c r="D493" s="1">
        <v>3</v>
      </c>
      <c r="E493" s="1">
        <v>0.76</v>
      </c>
      <c r="F493" s="1">
        <v>9.2200000000000006</v>
      </c>
      <c r="G493" s="6">
        <f>VLOOKUP(A493,'[1]HAM (version 2 hr and week'!$A:$I,8,FALSE)</f>
        <v>11</v>
      </c>
      <c r="H493" s="6">
        <v>21</v>
      </c>
      <c r="I493" s="6">
        <f>VLOOKUP(A493,'[1]HAM (version 2 hr and week'!$A:$I,9,FALSE)</f>
        <v>3</v>
      </c>
      <c r="J493" s="6">
        <v>0</v>
      </c>
    </row>
    <row r="494" spans="1:10" ht="15" customHeight="1" x14ac:dyDescent="0.3">
      <c r="A494" s="3">
        <v>42511.5</v>
      </c>
      <c r="B494" s="1">
        <v>60</v>
      </c>
      <c r="C494" s="1">
        <v>9</v>
      </c>
      <c r="D494" s="1">
        <v>2.5</v>
      </c>
      <c r="E494" s="1">
        <v>0.02</v>
      </c>
      <c r="F494" s="1">
        <v>3.59</v>
      </c>
      <c r="G494" s="6">
        <f>VLOOKUP(A494,'[1]HAM (version 2 hr and week'!$A:$I,8,FALSE)</f>
        <v>12</v>
      </c>
      <c r="H494" s="6">
        <v>21</v>
      </c>
      <c r="I494" s="6">
        <f>VLOOKUP(A494,'[1]HAM (version 2 hr and week'!$A:$I,9,FALSE)</f>
        <v>3</v>
      </c>
      <c r="J494" s="6">
        <v>0</v>
      </c>
    </row>
    <row r="495" spans="1:10" ht="15" customHeight="1" x14ac:dyDescent="0.3">
      <c r="A495" s="3">
        <v>42511.541666666664</v>
      </c>
      <c r="B495" s="1">
        <v>59</v>
      </c>
      <c r="C495" s="1">
        <v>6</v>
      </c>
      <c r="D495" s="1">
        <v>2</v>
      </c>
      <c r="E495" s="1">
        <v>2.61</v>
      </c>
      <c r="F495" s="1">
        <v>2.76</v>
      </c>
      <c r="G495" s="6">
        <f>VLOOKUP(A495,'[1]HAM (version 2 hr and week'!$A:$I,8,FALSE)</f>
        <v>13</v>
      </c>
      <c r="H495" s="6">
        <v>21</v>
      </c>
      <c r="I495" s="6">
        <f>VLOOKUP(A495,'[1]HAM (version 2 hr and week'!$A:$I,9,FALSE)</f>
        <v>3</v>
      </c>
      <c r="J495" s="6">
        <v>0</v>
      </c>
    </row>
    <row r="496" spans="1:10" ht="15" customHeight="1" x14ac:dyDescent="0.3">
      <c r="A496" s="3">
        <v>42511.583333333336</v>
      </c>
      <c r="B496" s="1">
        <v>62</v>
      </c>
      <c r="C496" s="1">
        <v>7</v>
      </c>
      <c r="D496" s="1">
        <v>3</v>
      </c>
      <c r="E496" s="1">
        <v>2.88</v>
      </c>
      <c r="F496" s="1">
        <v>3.62</v>
      </c>
      <c r="G496" s="6">
        <f>VLOOKUP(A496,'[1]HAM (version 2 hr and week'!$A:$I,8,FALSE)</f>
        <v>14</v>
      </c>
      <c r="H496" s="6">
        <v>21</v>
      </c>
      <c r="I496" s="6">
        <f>VLOOKUP(A496,'[1]HAM (version 2 hr and week'!$A:$I,9,FALSE)</f>
        <v>3</v>
      </c>
      <c r="J496" s="6">
        <v>0</v>
      </c>
    </row>
    <row r="497" spans="1:10" ht="15" customHeight="1" x14ac:dyDescent="0.3">
      <c r="A497" s="3">
        <v>42511.625</v>
      </c>
      <c r="B497" s="1">
        <v>64</v>
      </c>
      <c r="C497" s="1">
        <v>10</v>
      </c>
      <c r="D497" s="1">
        <v>4</v>
      </c>
      <c r="E497" s="1">
        <v>0.02</v>
      </c>
      <c r="F497" s="1">
        <v>1.86</v>
      </c>
      <c r="G497" s="6">
        <f>VLOOKUP(A497,'[1]HAM (version 2 hr and week'!$A:$I,8,FALSE)</f>
        <v>15</v>
      </c>
      <c r="H497" s="6">
        <v>21</v>
      </c>
      <c r="I497" s="6">
        <f>VLOOKUP(A497,'[1]HAM (version 2 hr and week'!$A:$I,9,FALSE)</f>
        <v>3</v>
      </c>
      <c r="J497" s="6">
        <v>0</v>
      </c>
    </row>
    <row r="498" spans="1:10" ht="15" customHeight="1" x14ac:dyDescent="0.3">
      <c r="A498" s="3">
        <v>42511.666666666664</v>
      </c>
      <c r="B498" s="1">
        <v>62</v>
      </c>
      <c r="C498" s="1">
        <v>4</v>
      </c>
      <c r="D498" s="1">
        <v>3.5</v>
      </c>
      <c r="E498" s="1">
        <v>0.02</v>
      </c>
      <c r="F498" s="1">
        <v>4.42</v>
      </c>
      <c r="G498" s="6">
        <f>VLOOKUP(A498,'[1]HAM (version 2 hr and week'!$A:$I,8,FALSE)</f>
        <v>16</v>
      </c>
      <c r="H498" s="6">
        <v>21</v>
      </c>
      <c r="I498" s="6">
        <f>VLOOKUP(A498,'[1]HAM (version 2 hr and week'!$A:$I,9,FALSE)</f>
        <v>3</v>
      </c>
      <c r="J498" s="6">
        <v>0</v>
      </c>
    </row>
    <row r="499" spans="1:10" ht="15" customHeight="1" x14ac:dyDescent="0.3">
      <c r="A499" s="3">
        <v>42511.708333333336</v>
      </c>
      <c r="B499" s="1">
        <v>67</v>
      </c>
      <c r="C499" s="1">
        <v>4</v>
      </c>
      <c r="D499" s="1">
        <v>6</v>
      </c>
      <c r="E499" s="1">
        <v>0.02</v>
      </c>
      <c r="F499" s="1">
        <v>5.28</v>
      </c>
      <c r="G499" s="6">
        <f>VLOOKUP(A499,'[1]HAM (version 2 hr and week'!$A:$I,8,FALSE)</f>
        <v>17</v>
      </c>
      <c r="H499" s="6">
        <v>21</v>
      </c>
      <c r="I499" s="6">
        <f>VLOOKUP(A499,'[1]HAM (version 2 hr and week'!$A:$I,9,FALSE)</f>
        <v>3</v>
      </c>
      <c r="J499" s="6">
        <v>0</v>
      </c>
    </row>
    <row r="500" spans="1:10" ht="15" customHeight="1" x14ac:dyDescent="0.3">
      <c r="A500" s="3">
        <v>42511.75</v>
      </c>
      <c r="B500" s="1">
        <v>70</v>
      </c>
      <c r="C500" s="1">
        <v>6</v>
      </c>
      <c r="D500" s="1">
        <v>5</v>
      </c>
      <c r="E500" s="1">
        <v>0.02</v>
      </c>
      <c r="F500" s="1">
        <v>0.52</v>
      </c>
      <c r="G500" s="6">
        <f>VLOOKUP(A500,'[1]HAM (version 2 hr and week'!$A:$I,8,FALSE)</f>
        <v>18</v>
      </c>
      <c r="H500" s="6">
        <v>21</v>
      </c>
      <c r="I500" s="6">
        <f>VLOOKUP(A500,'[1]HAM (version 2 hr and week'!$A:$I,9,FALSE)</f>
        <v>3</v>
      </c>
      <c r="J500" s="6">
        <v>0</v>
      </c>
    </row>
    <row r="501" spans="1:10" ht="15" customHeight="1" x14ac:dyDescent="0.3">
      <c r="A501" s="3">
        <v>42511.791666666664</v>
      </c>
      <c r="B501" s="1">
        <v>72</v>
      </c>
      <c r="C501" s="1">
        <v>8</v>
      </c>
      <c r="D501" s="1">
        <v>5</v>
      </c>
      <c r="E501" s="1">
        <v>2.02</v>
      </c>
      <c r="F501" s="1">
        <v>1.06</v>
      </c>
      <c r="G501" s="6">
        <f>VLOOKUP(A501,'[1]HAM (version 2 hr and week'!$A:$I,8,FALSE)</f>
        <v>19</v>
      </c>
      <c r="H501" s="6">
        <v>21</v>
      </c>
      <c r="I501" s="6">
        <f>VLOOKUP(A501,'[1]HAM (version 2 hr and week'!$A:$I,9,FALSE)</f>
        <v>3</v>
      </c>
      <c r="J501" s="6">
        <v>1</v>
      </c>
    </row>
    <row r="502" spans="1:10" ht="15" customHeight="1" x14ac:dyDescent="0.3">
      <c r="A502" s="3">
        <v>42511.833333333336</v>
      </c>
      <c r="B502" s="1">
        <v>74</v>
      </c>
      <c r="C502" s="1">
        <v>8</v>
      </c>
      <c r="D502" s="1">
        <v>5.5</v>
      </c>
      <c r="E502" s="1">
        <v>7.0000000000000007E-2</v>
      </c>
      <c r="F502" s="1">
        <v>5.28</v>
      </c>
      <c r="G502" s="6">
        <f>VLOOKUP(A502,'[1]HAM (version 2 hr and week'!$A:$I,8,FALSE)</f>
        <v>20</v>
      </c>
      <c r="H502" s="6">
        <v>21</v>
      </c>
      <c r="I502" s="6">
        <f>VLOOKUP(A502,'[1]HAM (version 2 hr and week'!$A:$I,9,FALSE)</f>
        <v>3</v>
      </c>
      <c r="J502" s="6">
        <v>1</v>
      </c>
    </row>
    <row r="503" spans="1:10" ht="15" customHeight="1" x14ac:dyDescent="0.3">
      <c r="A503" s="3">
        <v>42511.875</v>
      </c>
      <c r="B503" s="1">
        <v>75</v>
      </c>
      <c r="C503" s="1">
        <v>14</v>
      </c>
      <c r="D503" s="1">
        <v>2.5</v>
      </c>
      <c r="E503" s="1">
        <v>1.99</v>
      </c>
      <c r="F503" s="1">
        <v>0</v>
      </c>
      <c r="G503" s="6">
        <f>VLOOKUP(A503,'[1]HAM (version 2 hr and week'!$A:$I,8,FALSE)</f>
        <v>21</v>
      </c>
      <c r="H503" s="6">
        <v>21</v>
      </c>
      <c r="I503" s="6">
        <f>VLOOKUP(A503,'[1]HAM (version 2 hr and week'!$A:$I,9,FALSE)</f>
        <v>3</v>
      </c>
      <c r="J503" s="6">
        <v>0</v>
      </c>
    </row>
    <row r="504" spans="1:10" ht="15" customHeight="1" x14ac:dyDescent="0.3">
      <c r="A504" s="3">
        <v>42511.916666666664</v>
      </c>
      <c r="B504" s="1">
        <v>72</v>
      </c>
      <c r="C504" s="1">
        <v>9</v>
      </c>
      <c r="D504" s="1">
        <v>1.5</v>
      </c>
      <c r="E504" s="1">
        <v>0.35</v>
      </c>
      <c r="F504" s="1">
        <v>3.02</v>
      </c>
      <c r="G504" s="6">
        <f>VLOOKUP(A504,'[1]HAM (version 2 hr and week'!$A:$I,8,FALSE)</f>
        <v>22</v>
      </c>
      <c r="H504" s="6">
        <v>21</v>
      </c>
      <c r="I504" s="6">
        <f>VLOOKUP(A504,'[1]HAM (version 2 hr and week'!$A:$I,9,FALSE)</f>
        <v>3</v>
      </c>
      <c r="J504" s="6">
        <v>0</v>
      </c>
    </row>
    <row r="505" spans="1:10" ht="15" customHeight="1" x14ac:dyDescent="0.3">
      <c r="A505" s="3">
        <v>42511.958333333336</v>
      </c>
      <c r="B505" s="1">
        <v>71</v>
      </c>
      <c r="C505" s="1">
        <v>8</v>
      </c>
      <c r="D505" s="1">
        <v>4.5</v>
      </c>
      <c r="E505" s="1">
        <v>3.42</v>
      </c>
      <c r="F505" s="1">
        <v>6.87</v>
      </c>
      <c r="G505" s="6">
        <f>VLOOKUP(A505,'[1]HAM (version 2 hr and week'!$A:$I,8,FALSE)</f>
        <v>23</v>
      </c>
      <c r="H505" s="6">
        <v>21</v>
      </c>
      <c r="I505" s="6">
        <f>VLOOKUP(A505,'[1]HAM (version 2 hr and week'!$A:$I,9,FALSE)</f>
        <v>3</v>
      </c>
      <c r="J505" s="6">
        <v>0</v>
      </c>
    </row>
    <row r="506" spans="1:10" ht="15" customHeight="1" x14ac:dyDescent="0.3">
      <c r="A506" s="3">
        <v>42512</v>
      </c>
      <c r="B506" s="1">
        <v>62</v>
      </c>
      <c r="C506" s="1">
        <v>5</v>
      </c>
      <c r="D506" s="1">
        <v>5.5</v>
      </c>
      <c r="E506" s="1">
        <v>0.02</v>
      </c>
      <c r="F506" s="1">
        <v>3.63</v>
      </c>
      <c r="G506" s="6">
        <f>VLOOKUP(A506,'[1]HAM (version 2 hr and week'!$A:$I,8,FALSE)</f>
        <v>0</v>
      </c>
      <c r="H506" s="6">
        <v>22</v>
      </c>
      <c r="I506" s="6">
        <f>VLOOKUP(A506,'[1]HAM (version 2 hr and week'!$A:$I,9,FALSE)</f>
        <v>4</v>
      </c>
      <c r="J506" s="6">
        <v>0</v>
      </c>
    </row>
    <row r="507" spans="1:10" ht="15" customHeight="1" x14ac:dyDescent="0.3">
      <c r="A507" s="3">
        <v>42512.041666666664</v>
      </c>
      <c r="B507" s="1">
        <v>59</v>
      </c>
      <c r="C507" s="1">
        <v>10</v>
      </c>
      <c r="D507" s="1">
        <v>6.5</v>
      </c>
      <c r="E507" s="1">
        <v>3.38</v>
      </c>
      <c r="F507" s="1">
        <v>0.77</v>
      </c>
      <c r="G507" s="6">
        <f>VLOOKUP(A507,'[1]HAM (version 2 hr and week'!$A:$I,8,FALSE)</f>
        <v>1</v>
      </c>
      <c r="H507" s="6">
        <v>22</v>
      </c>
      <c r="I507" s="6">
        <f>VLOOKUP(A507,'[1]HAM (version 2 hr and week'!$A:$I,9,FALSE)</f>
        <v>4</v>
      </c>
      <c r="J507" s="6">
        <v>1</v>
      </c>
    </row>
    <row r="508" spans="1:10" ht="15" customHeight="1" x14ac:dyDescent="0.3">
      <c r="A508" s="3">
        <v>42512.083333333336</v>
      </c>
      <c r="B508" s="1">
        <v>42</v>
      </c>
      <c r="C508" s="1">
        <v>5</v>
      </c>
      <c r="D508" s="1">
        <v>6.5</v>
      </c>
      <c r="E508" s="1">
        <v>3.46</v>
      </c>
      <c r="F508" s="1">
        <v>5.41</v>
      </c>
      <c r="G508" s="6">
        <f>VLOOKUP(A508,'[1]HAM (version 2 hr and week'!$A:$I,8,FALSE)</f>
        <v>2</v>
      </c>
      <c r="H508" s="6">
        <v>22</v>
      </c>
      <c r="I508" s="6">
        <f>VLOOKUP(A508,'[1]HAM (version 2 hr and week'!$A:$I,9,FALSE)</f>
        <v>4</v>
      </c>
      <c r="J508" s="6">
        <v>0</v>
      </c>
    </row>
    <row r="509" spans="1:10" ht="15" customHeight="1" x14ac:dyDescent="0.3">
      <c r="A509" s="3">
        <v>42512.125</v>
      </c>
      <c r="B509" s="1">
        <v>35</v>
      </c>
      <c r="C509" s="1">
        <v>6</v>
      </c>
      <c r="D509" s="1">
        <v>6.5</v>
      </c>
      <c r="E509" s="1">
        <v>0.06</v>
      </c>
      <c r="F509" s="1">
        <v>1.97</v>
      </c>
      <c r="G509" s="6">
        <f>VLOOKUP(A509,'[1]HAM (version 2 hr and week'!$A:$I,8,FALSE)</f>
        <v>3</v>
      </c>
      <c r="H509" s="6">
        <v>22</v>
      </c>
      <c r="I509" s="6">
        <f>VLOOKUP(A509,'[1]HAM (version 2 hr and week'!$A:$I,9,FALSE)</f>
        <v>4</v>
      </c>
      <c r="J509" s="6">
        <v>0</v>
      </c>
    </row>
    <row r="510" spans="1:10" ht="15" customHeight="1" x14ac:dyDescent="0.3">
      <c r="A510" s="3">
        <v>42512.166666666664</v>
      </c>
      <c r="B510" s="1">
        <v>26</v>
      </c>
      <c r="C510" s="1">
        <v>3</v>
      </c>
      <c r="D510" s="1">
        <v>6</v>
      </c>
      <c r="E510" s="1">
        <v>0.25</v>
      </c>
      <c r="F510" s="1">
        <v>1.82</v>
      </c>
      <c r="G510" s="6">
        <f>VLOOKUP(A510,'[1]HAM (version 2 hr and week'!$A:$I,8,FALSE)</f>
        <v>4</v>
      </c>
      <c r="H510" s="6">
        <v>22</v>
      </c>
      <c r="I510" s="6">
        <f>VLOOKUP(A510,'[1]HAM (version 2 hr and week'!$A:$I,9,FALSE)</f>
        <v>4</v>
      </c>
      <c r="J510" s="6">
        <v>0</v>
      </c>
    </row>
    <row r="511" spans="1:10" ht="15" customHeight="1" x14ac:dyDescent="0.3">
      <c r="A511" s="3">
        <v>42512.208333333336</v>
      </c>
      <c r="B511" s="1">
        <v>24</v>
      </c>
      <c r="C511" s="1">
        <v>1</v>
      </c>
      <c r="D511" s="1">
        <v>5</v>
      </c>
      <c r="E511" s="1">
        <v>0.03</v>
      </c>
      <c r="F511" s="1">
        <v>2.11</v>
      </c>
      <c r="G511" s="6">
        <f>VLOOKUP(A511,'[1]HAM (version 2 hr and week'!$A:$I,8,FALSE)</f>
        <v>5</v>
      </c>
      <c r="H511" s="6">
        <v>22</v>
      </c>
      <c r="I511" s="6">
        <f>VLOOKUP(A511,'[1]HAM (version 2 hr and week'!$A:$I,9,FALSE)</f>
        <v>4</v>
      </c>
      <c r="J511" s="6">
        <v>0</v>
      </c>
    </row>
    <row r="512" spans="1:10" ht="15" customHeight="1" x14ac:dyDescent="0.3">
      <c r="A512" s="3">
        <v>42512.25</v>
      </c>
      <c r="B512" s="1">
        <v>24</v>
      </c>
      <c r="C512" s="1">
        <v>1</v>
      </c>
      <c r="D512" s="1">
        <v>5</v>
      </c>
      <c r="E512" s="1">
        <v>0.04</v>
      </c>
      <c r="F512" s="1">
        <v>0</v>
      </c>
      <c r="G512" s="6">
        <f>VLOOKUP(A512,'[1]HAM (version 2 hr and week'!$A:$I,8,FALSE)</f>
        <v>6</v>
      </c>
      <c r="H512" s="6">
        <v>22</v>
      </c>
      <c r="I512" s="6">
        <f>VLOOKUP(A512,'[1]HAM (version 2 hr and week'!$A:$I,9,FALSE)</f>
        <v>4</v>
      </c>
      <c r="J512" s="6">
        <v>0</v>
      </c>
    </row>
    <row r="513" spans="1:10" ht="15" customHeight="1" x14ac:dyDescent="0.3">
      <c r="A513" s="3">
        <v>42512.291666666664</v>
      </c>
      <c r="B513" s="1">
        <v>24</v>
      </c>
      <c r="C513" s="1">
        <v>2</v>
      </c>
      <c r="D513" s="1">
        <v>6.5</v>
      </c>
      <c r="E513" s="1">
        <v>0.2</v>
      </c>
      <c r="F513" s="1">
        <v>0</v>
      </c>
      <c r="G513" s="6">
        <f>VLOOKUP(A513,'[1]HAM (version 2 hr and week'!$A:$I,8,FALSE)</f>
        <v>7</v>
      </c>
      <c r="H513" s="6">
        <v>22</v>
      </c>
      <c r="I513" s="6">
        <f>VLOOKUP(A513,'[1]HAM (version 2 hr and week'!$A:$I,9,FALSE)</f>
        <v>4</v>
      </c>
      <c r="J513" s="6">
        <v>0</v>
      </c>
    </row>
    <row r="514" spans="1:10" ht="15" customHeight="1" x14ac:dyDescent="0.3">
      <c r="A514" s="3">
        <v>42512.333333333336</v>
      </c>
      <c r="B514" s="1">
        <v>27</v>
      </c>
      <c r="C514" s="1">
        <v>3</v>
      </c>
      <c r="D514" s="1">
        <v>7.5</v>
      </c>
      <c r="E514" s="1">
        <v>0.18</v>
      </c>
      <c r="F514" s="1">
        <v>0</v>
      </c>
      <c r="G514" s="6">
        <f>VLOOKUP(A514,'[1]HAM (version 2 hr and week'!$A:$I,8,FALSE)</f>
        <v>8</v>
      </c>
      <c r="H514" s="6">
        <v>22</v>
      </c>
      <c r="I514" s="6">
        <f>VLOOKUP(A514,'[1]HAM (version 2 hr and week'!$A:$I,9,FALSE)</f>
        <v>4</v>
      </c>
      <c r="J514" s="6">
        <v>0</v>
      </c>
    </row>
    <row r="515" spans="1:10" ht="15" customHeight="1" x14ac:dyDescent="0.3">
      <c r="A515" s="3">
        <v>42512.375</v>
      </c>
      <c r="B515" s="1">
        <v>41</v>
      </c>
      <c r="C515" s="1">
        <v>3</v>
      </c>
      <c r="D515" s="1">
        <v>7.5</v>
      </c>
      <c r="E515" s="1">
        <v>0.01</v>
      </c>
      <c r="F515" s="1">
        <v>0</v>
      </c>
      <c r="G515" s="6">
        <f>VLOOKUP(A515,'[1]HAM (version 2 hr and week'!$A:$I,8,FALSE)</f>
        <v>9</v>
      </c>
      <c r="H515" s="6">
        <v>22</v>
      </c>
      <c r="I515" s="6">
        <f>VLOOKUP(A515,'[1]HAM (version 2 hr and week'!$A:$I,9,FALSE)</f>
        <v>4</v>
      </c>
      <c r="J515" s="6">
        <v>0</v>
      </c>
    </row>
    <row r="516" spans="1:10" ht="15" customHeight="1" x14ac:dyDescent="0.3">
      <c r="A516" s="3">
        <v>42512.416666666664</v>
      </c>
      <c r="B516" s="1">
        <v>43</v>
      </c>
      <c r="C516" s="1">
        <v>8</v>
      </c>
      <c r="D516" s="1">
        <v>8</v>
      </c>
      <c r="E516" s="1">
        <v>0.01</v>
      </c>
      <c r="F516" s="1">
        <v>0</v>
      </c>
      <c r="G516" s="6">
        <f>VLOOKUP(A516,'[1]HAM (version 2 hr and week'!$A:$I,8,FALSE)</f>
        <v>10</v>
      </c>
      <c r="H516" s="6">
        <v>22</v>
      </c>
      <c r="I516" s="6">
        <f>VLOOKUP(A516,'[1]HAM (version 2 hr and week'!$A:$I,9,FALSE)</f>
        <v>4</v>
      </c>
      <c r="J516" s="6">
        <v>0</v>
      </c>
    </row>
    <row r="517" spans="1:10" ht="15" customHeight="1" x14ac:dyDescent="0.3">
      <c r="A517" s="3">
        <v>42512.458333333336</v>
      </c>
      <c r="B517" s="1">
        <v>38</v>
      </c>
      <c r="C517" s="1">
        <v>6</v>
      </c>
      <c r="D517" s="1">
        <v>8</v>
      </c>
      <c r="E517" s="1">
        <v>0.14000000000000001</v>
      </c>
      <c r="F517" s="1">
        <v>3.62</v>
      </c>
      <c r="G517" s="6">
        <f>VLOOKUP(A517,'[1]HAM (version 2 hr and week'!$A:$I,8,FALSE)</f>
        <v>11</v>
      </c>
      <c r="H517" s="6">
        <v>22</v>
      </c>
      <c r="I517" s="6">
        <f>VLOOKUP(A517,'[1]HAM (version 2 hr and week'!$A:$I,9,FALSE)</f>
        <v>4</v>
      </c>
      <c r="J517" s="6">
        <v>0</v>
      </c>
    </row>
    <row r="518" spans="1:10" ht="15" customHeight="1" x14ac:dyDescent="0.3">
      <c r="A518" s="3">
        <v>42512.5</v>
      </c>
      <c r="B518" s="1">
        <v>45</v>
      </c>
      <c r="C518" s="1">
        <v>4</v>
      </c>
      <c r="D518" s="1">
        <v>10.5</v>
      </c>
      <c r="E518" s="1">
        <v>0.81</v>
      </c>
      <c r="F518" s="1">
        <v>3.08</v>
      </c>
      <c r="G518" s="6">
        <f>VLOOKUP(A518,'[1]HAM (version 2 hr and week'!$A:$I,8,FALSE)</f>
        <v>12</v>
      </c>
      <c r="H518" s="6">
        <v>22</v>
      </c>
      <c r="I518" s="6">
        <f>VLOOKUP(A518,'[1]HAM (version 2 hr and week'!$A:$I,9,FALSE)</f>
        <v>4</v>
      </c>
      <c r="J518" s="6">
        <v>0</v>
      </c>
    </row>
    <row r="519" spans="1:10" ht="15" customHeight="1" x14ac:dyDescent="0.3">
      <c r="A519" s="3">
        <v>42512.541666666664</v>
      </c>
      <c r="B519" s="1">
        <v>51</v>
      </c>
      <c r="C519" s="1">
        <v>6</v>
      </c>
      <c r="D519" s="1">
        <v>8.5</v>
      </c>
      <c r="E519" s="1">
        <v>0.02</v>
      </c>
      <c r="F519" s="1">
        <v>2.92</v>
      </c>
      <c r="G519" s="6">
        <f>VLOOKUP(A519,'[1]HAM (version 2 hr and week'!$A:$I,8,FALSE)</f>
        <v>13</v>
      </c>
      <c r="H519" s="6">
        <v>22</v>
      </c>
      <c r="I519" s="6">
        <f>VLOOKUP(A519,'[1]HAM (version 2 hr and week'!$A:$I,9,FALSE)</f>
        <v>4</v>
      </c>
      <c r="J519" s="6">
        <v>0</v>
      </c>
    </row>
    <row r="520" spans="1:10" ht="15" customHeight="1" x14ac:dyDescent="0.3">
      <c r="A520" s="3">
        <v>42512.583333333336</v>
      </c>
      <c r="B520" s="1">
        <v>58</v>
      </c>
      <c r="C520" s="1">
        <v>7</v>
      </c>
      <c r="D520" s="1">
        <v>8.5</v>
      </c>
      <c r="E520" s="1">
        <v>1.41</v>
      </c>
      <c r="F520" s="1">
        <v>1.01</v>
      </c>
      <c r="G520" s="6">
        <f>VLOOKUP(A520,'[1]HAM (version 2 hr and week'!$A:$I,8,FALSE)</f>
        <v>14</v>
      </c>
      <c r="H520" s="6">
        <v>22</v>
      </c>
      <c r="I520" s="6">
        <f>VLOOKUP(A520,'[1]HAM (version 2 hr and week'!$A:$I,9,FALSE)</f>
        <v>4</v>
      </c>
      <c r="J520" s="6">
        <v>0</v>
      </c>
    </row>
    <row r="521" spans="1:10" ht="15" customHeight="1" x14ac:dyDescent="0.3">
      <c r="A521" s="3">
        <v>42512.625</v>
      </c>
      <c r="B521" s="1">
        <v>51</v>
      </c>
      <c r="C521" s="1">
        <v>4</v>
      </c>
      <c r="D521" s="1">
        <v>6.5</v>
      </c>
      <c r="E521" s="1">
        <v>0.01</v>
      </c>
      <c r="F521" s="1">
        <v>3.16</v>
      </c>
      <c r="G521" s="6">
        <f>VLOOKUP(A521,'[1]HAM (version 2 hr and week'!$A:$I,8,FALSE)</f>
        <v>15</v>
      </c>
      <c r="H521" s="6">
        <v>22</v>
      </c>
      <c r="I521" s="6">
        <f>VLOOKUP(A521,'[1]HAM (version 2 hr and week'!$A:$I,9,FALSE)</f>
        <v>4</v>
      </c>
      <c r="J521" s="6">
        <v>0</v>
      </c>
    </row>
    <row r="522" spans="1:10" ht="15" customHeight="1" x14ac:dyDescent="0.3">
      <c r="A522" s="3">
        <v>42512.666666666664</v>
      </c>
      <c r="B522" s="1">
        <v>59</v>
      </c>
      <c r="C522" s="1">
        <v>9</v>
      </c>
      <c r="D522" s="1">
        <v>5.5</v>
      </c>
      <c r="E522" s="1">
        <v>0.17</v>
      </c>
      <c r="F522" s="1">
        <v>0</v>
      </c>
      <c r="G522" s="6">
        <f>VLOOKUP(A522,'[1]HAM (version 2 hr and week'!$A:$I,8,FALSE)</f>
        <v>16</v>
      </c>
      <c r="H522" s="6">
        <v>22</v>
      </c>
      <c r="I522" s="6">
        <f>VLOOKUP(A522,'[1]HAM (version 2 hr and week'!$A:$I,9,FALSE)</f>
        <v>4</v>
      </c>
      <c r="J522" s="6">
        <v>0</v>
      </c>
    </row>
    <row r="523" spans="1:10" ht="15" customHeight="1" x14ac:dyDescent="0.3">
      <c r="A523" s="3">
        <v>42512.708333333336</v>
      </c>
      <c r="B523" s="1">
        <v>61</v>
      </c>
      <c r="C523" s="1">
        <v>12</v>
      </c>
      <c r="D523" s="1">
        <v>6.5</v>
      </c>
      <c r="E523" s="1">
        <v>0.52</v>
      </c>
      <c r="F523" s="1">
        <v>0</v>
      </c>
      <c r="G523" s="6">
        <f>VLOOKUP(A523,'[1]HAM (version 2 hr and week'!$A:$I,8,FALSE)</f>
        <v>17</v>
      </c>
      <c r="H523" s="6">
        <v>22</v>
      </c>
      <c r="I523" s="6">
        <f>VLOOKUP(A523,'[1]HAM (version 2 hr and week'!$A:$I,9,FALSE)</f>
        <v>4</v>
      </c>
      <c r="J523" s="6">
        <v>0</v>
      </c>
    </row>
    <row r="524" spans="1:10" ht="15" customHeight="1" x14ac:dyDescent="0.3">
      <c r="A524" s="3">
        <v>42512.75</v>
      </c>
      <c r="B524" s="1">
        <v>71</v>
      </c>
      <c r="C524" s="1">
        <v>12</v>
      </c>
      <c r="D524" s="1">
        <v>8.5</v>
      </c>
      <c r="E524" s="1">
        <v>0.3</v>
      </c>
      <c r="F524" s="1">
        <v>1.7</v>
      </c>
      <c r="G524" s="6">
        <f>VLOOKUP(A524,'[1]HAM (version 2 hr and week'!$A:$I,8,FALSE)</f>
        <v>18</v>
      </c>
      <c r="H524" s="6">
        <v>22</v>
      </c>
      <c r="I524" s="6">
        <f>VLOOKUP(A524,'[1]HAM (version 2 hr and week'!$A:$I,9,FALSE)</f>
        <v>4</v>
      </c>
      <c r="J524" s="6">
        <v>0</v>
      </c>
    </row>
    <row r="525" spans="1:10" ht="15" customHeight="1" x14ac:dyDescent="0.3">
      <c r="A525" s="3">
        <v>42512.791666666664</v>
      </c>
      <c r="B525" s="1">
        <v>66</v>
      </c>
      <c r="C525" s="1">
        <v>12</v>
      </c>
      <c r="D525" s="1">
        <v>7.5</v>
      </c>
      <c r="E525" s="1">
        <v>2.61</v>
      </c>
      <c r="F525" s="1">
        <v>6.73</v>
      </c>
      <c r="G525" s="6">
        <f>VLOOKUP(A525,'[1]HAM (version 2 hr and week'!$A:$I,8,FALSE)</f>
        <v>19</v>
      </c>
      <c r="H525" s="6">
        <v>22</v>
      </c>
      <c r="I525" s="6">
        <f>VLOOKUP(A525,'[1]HAM (version 2 hr and week'!$A:$I,9,FALSE)</f>
        <v>4</v>
      </c>
      <c r="J525" s="6">
        <v>1</v>
      </c>
    </row>
    <row r="526" spans="1:10" ht="15" customHeight="1" x14ac:dyDescent="0.3">
      <c r="A526" s="3">
        <v>42512.833333333336</v>
      </c>
      <c r="B526" s="1">
        <v>67</v>
      </c>
      <c r="C526" s="1">
        <v>8</v>
      </c>
      <c r="D526" s="1">
        <v>7</v>
      </c>
      <c r="E526" s="1">
        <v>0.14000000000000001</v>
      </c>
      <c r="F526" s="1">
        <v>4.55</v>
      </c>
      <c r="G526" s="6">
        <f>VLOOKUP(A526,'[1]HAM (version 2 hr and week'!$A:$I,8,FALSE)</f>
        <v>20</v>
      </c>
      <c r="H526" s="6">
        <v>22</v>
      </c>
      <c r="I526" s="6">
        <f>VLOOKUP(A526,'[1]HAM (version 2 hr and week'!$A:$I,9,FALSE)</f>
        <v>4</v>
      </c>
      <c r="J526" s="6">
        <v>1</v>
      </c>
    </row>
    <row r="527" spans="1:10" ht="15" customHeight="1" x14ac:dyDescent="0.3">
      <c r="A527" s="3">
        <v>42512.875</v>
      </c>
      <c r="B527" s="1">
        <v>74</v>
      </c>
      <c r="C527" s="1">
        <v>7</v>
      </c>
      <c r="D527" s="1">
        <v>6.5</v>
      </c>
      <c r="E527" s="1">
        <v>1.1200000000000001</v>
      </c>
      <c r="F527" s="1">
        <v>4.58</v>
      </c>
      <c r="G527" s="6">
        <f>VLOOKUP(A527,'[1]HAM (version 2 hr and week'!$A:$I,8,FALSE)</f>
        <v>21</v>
      </c>
      <c r="H527" s="6">
        <v>22</v>
      </c>
      <c r="I527" s="6">
        <f>VLOOKUP(A527,'[1]HAM (version 2 hr and week'!$A:$I,9,FALSE)</f>
        <v>4</v>
      </c>
      <c r="J527" s="6">
        <v>1</v>
      </c>
    </row>
    <row r="528" spans="1:10" ht="15" customHeight="1" x14ac:dyDescent="0.3">
      <c r="A528" s="3">
        <v>42512.916666666664</v>
      </c>
      <c r="B528" s="1">
        <v>67</v>
      </c>
      <c r="C528" s="1">
        <v>6</v>
      </c>
      <c r="D528" s="1">
        <v>3.5</v>
      </c>
      <c r="E528" s="1">
        <v>0.78</v>
      </c>
      <c r="F528" s="1">
        <v>3.24</v>
      </c>
      <c r="G528" s="6">
        <f>VLOOKUP(A528,'[1]HAM (version 2 hr and week'!$A:$I,8,FALSE)</f>
        <v>22</v>
      </c>
      <c r="H528" s="6">
        <v>22</v>
      </c>
      <c r="I528" s="6">
        <f>VLOOKUP(A528,'[1]HAM (version 2 hr and week'!$A:$I,9,FALSE)</f>
        <v>4</v>
      </c>
      <c r="J528" s="6">
        <v>0</v>
      </c>
    </row>
    <row r="529" spans="1:10" ht="15" customHeight="1" x14ac:dyDescent="0.3">
      <c r="A529" s="3">
        <v>42512.958333333336</v>
      </c>
      <c r="B529" s="1">
        <v>67</v>
      </c>
      <c r="C529" s="1">
        <v>6</v>
      </c>
      <c r="D529" s="1">
        <v>3.5</v>
      </c>
      <c r="E529" s="1">
        <v>0.36</v>
      </c>
      <c r="F529" s="1">
        <v>1.83</v>
      </c>
      <c r="G529" s="6">
        <f>VLOOKUP(A529,'[1]HAM (version 2 hr and week'!$A:$I,8,FALSE)</f>
        <v>23</v>
      </c>
      <c r="H529" s="6">
        <v>22</v>
      </c>
      <c r="I529" s="6">
        <f>VLOOKUP(A529,'[1]HAM (version 2 hr and week'!$A:$I,9,FALSE)</f>
        <v>4</v>
      </c>
      <c r="J529" s="6">
        <v>0</v>
      </c>
    </row>
    <row r="530" spans="1:10" ht="15" customHeight="1" x14ac:dyDescent="0.3">
      <c r="A530" s="3">
        <v>42513</v>
      </c>
      <c r="B530" s="1">
        <v>62</v>
      </c>
      <c r="C530" s="1">
        <v>7</v>
      </c>
      <c r="D530" s="1">
        <v>2.5</v>
      </c>
      <c r="E530" s="1">
        <v>0.3</v>
      </c>
      <c r="F530" s="1">
        <v>1.54</v>
      </c>
      <c r="G530" s="6">
        <f>VLOOKUP(A530,'[1]HAM (version 2 hr and week'!$A:$I,8,FALSE)</f>
        <v>0</v>
      </c>
      <c r="H530" s="6">
        <v>23</v>
      </c>
      <c r="I530" s="6">
        <f>VLOOKUP(A530,'[1]HAM (version 2 hr and week'!$A:$I,9,FALSE)</f>
        <v>4</v>
      </c>
      <c r="J530" s="6">
        <v>0</v>
      </c>
    </row>
    <row r="531" spans="1:10" ht="15" customHeight="1" x14ac:dyDescent="0.3">
      <c r="A531" s="3">
        <v>42513.041666666664</v>
      </c>
      <c r="B531" s="1">
        <v>52</v>
      </c>
      <c r="C531" s="1">
        <v>8</v>
      </c>
      <c r="D531" s="1">
        <v>2.5</v>
      </c>
      <c r="E531" s="1">
        <v>0.16</v>
      </c>
      <c r="F531" s="1">
        <v>1.75</v>
      </c>
      <c r="G531" s="6">
        <f>VLOOKUP(A531,'[1]HAM (version 2 hr and week'!$A:$I,8,FALSE)</f>
        <v>1</v>
      </c>
      <c r="H531" s="6">
        <v>23</v>
      </c>
      <c r="I531" s="6">
        <f>VLOOKUP(A531,'[1]HAM (version 2 hr and week'!$A:$I,9,FALSE)</f>
        <v>4</v>
      </c>
      <c r="J531" s="6">
        <v>0</v>
      </c>
    </row>
    <row r="532" spans="1:10" ht="15" customHeight="1" x14ac:dyDescent="0.3">
      <c r="A532" s="3">
        <v>42513.083333333336</v>
      </c>
      <c r="B532" s="1">
        <v>52</v>
      </c>
      <c r="C532" s="1">
        <v>7</v>
      </c>
      <c r="D532" s="1">
        <v>2.5</v>
      </c>
      <c r="E532" s="1">
        <v>0.38</v>
      </c>
      <c r="F532" s="1">
        <v>2.3199999999999998</v>
      </c>
      <c r="G532" s="6">
        <f>VLOOKUP(A532,'[1]HAM (version 2 hr and week'!$A:$I,8,FALSE)</f>
        <v>2</v>
      </c>
      <c r="H532" s="6">
        <v>23</v>
      </c>
      <c r="I532" s="6">
        <f>VLOOKUP(A532,'[1]HAM (version 2 hr and week'!$A:$I,9,FALSE)</f>
        <v>4</v>
      </c>
      <c r="J532" s="6">
        <v>0</v>
      </c>
    </row>
    <row r="533" spans="1:10" ht="15" customHeight="1" x14ac:dyDescent="0.3">
      <c r="A533" s="3">
        <v>42513.125</v>
      </c>
      <c r="B533" s="1">
        <v>43</v>
      </c>
      <c r="C533" s="1">
        <v>6</v>
      </c>
      <c r="D533" s="1">
        <v>2.5</v>
      </c>
      <c r="E533" s="1">
        <v>0.03</v>
      </c>
      <c r="F533" s="1">
        <v>1.83</v>
      </c>
      <c r="G533" s="6">
        <f>VLOOKUP(A533,'[1]HAM (version 2 hr and week'!$A:$I,8,FALSE)</f>
        <v>3</v>
      </c>
      <c r="H533" s="6">
        <v>23</v>
      </c>
      <c r="I533" s="6">
        <f>VLOOKUP(A533,'[1]HAM (version 2 hr and week'!$A:$I,9,FALSE)</f>
        <v>4</v>
      </c>
      <c r="J533" s="6">
        <v>0</v>
      </c>
    </row>
    <row r="534" spans="1:10" ht="15" customHeight="1" x14ac:dyDescent="0.3">
      <c r="A534" s="3">
        <v>42513.166666666664</v>
      </c>
      <c r="B534" s="1">
        <v>40</v>
      </c>
      <c r="C534" s="1">
        <v>6</v>
      </c>
      <c r="D534" s="1">
        <v>2.5</v>
      </c>
      <c r="E534" s="1">
        <v>0.25</v>
      </c>
      <c r="F534" s="1">
        <v>2.58</v>
      </c>
      <c r="G534" s="6">
        <f>VLOOKUP(A534,'[1]HAM (version 2 hr and week'!$A:$I,8,FALSE)</f>
        <v>4</v>
      </c>
      <c r="H534" s="6">
        <v>23</v>
      </c>
      <c r="I534" s="6">
        <f>VLOOKUP(A534,'[1]HAM (version 2 hr and week'!$A:$I,9,FALSE)</f>
        <v>4</v>
      </c>
      <c r="J534" s="6">
        <v>0</v>
      </c>
    </row>
    <row r="535" spans="1:10" ht="15" customHeight="1" x14ac:dyDescent="0.3">
      <c r="A535" s="3">
        <v>42513.208333333336</v>
      </c>
      <c r="B535" s="1">
        <v>35</v>
      </c>
      <c r="C535" s="1">
        <v>5</v>
      </c>
      <c r="D535" s="1">
        <v>2.5</v>
      </c>
      <c r="E535" s="1">
        <v>0.02</v>
      </c>
      <c r="F535" s="1">
        <v>2.25</v>
      </c>
      <c r="G535" s="6">
        <f>VLOOKUP(A535,'[1]HAM (version 2 hr and week'!$A:$I,8,FALSE)</f>
        <v>5</v>
      </c>
      <c r="H535" s="6">
        <v>23</v>
      </c>
      <c r="I535" s="6">
        <f>VLOOKUP(A535,'[1]HAM (version 2 hr and week'!$A:$I,9,FALSE)</f>
        <v>4</v>
      </c>
      <c r="J535" s="6">
        <v>0</v>
      </c>
    </row>
    <row r="536" spans="1:10" ht="15" customHeight="1" x14ac:dyDescent="0.3">
      <c r="A536" s="3">
        <v>42513.25</v>
      </c>
      <c r="B536" s="1">
        <v>30</v>
      </c>
      <c r="C536" s="1">
        <v>6</v>
      </c>
      <c r="D536" s="1">
        <v>3.5</v>
      </c>
      <c r="E536" s="1">
        <v>0.01</v>
      </c>
      <c r="F536" s="1">
        <v>0</v>
      </c>
      <c r="G536" s="6">
        <f>VLOOKUP(A536,'[1]HAM (version 2 hr and week'!$A:$I,8,FALSE)</f>
        <v>6</v>
      </c>
      <c r="H536" s="6">
        <v>23</v>
      </c>
      <c r="I536" s="6">
        <f>VLOOKUP(A536,'[1]HAM (version 2 hr and week'!$A:$I,9,FALSE)</f>
        <v>4</v>
      </c>
      <c r="J536" s="6">
        <v>0</v>
      </c>
    </row>
    <row r="537" spans="1:10" ht="15" customHeight="1" x14ac:dyDescent="0.3">
      <c r="A537" s="3">
        <v>42513.291666666664</v>
      </c>
      <c r="B537" s="1">
        <v>30</v>
      </c>
      <c r="C537" s="1">
        <v>4</v>
      </c>
      <c r="D537" s="1">
        <v>3.5</v>
      </c>
      <c r="E537" s="1">
        <v>0.03</v>
      </c>
      <c r="F537" s="1">
        <v>10.68</v>
      </c>
      <c r="G537" s="6">
        <f>VLOOKUP(A537,'[1]HAM (version 2 hr and week'!$A:$I,8,FALSE)</f>
        <v>7</v>
      </c>
      <c r="H537" s="6">
        <v>23</v>
      </c>
      <c r="I537" s="6">
        <f>VLOOKUP(A537,'[1]HAM (version 2 hr and week'!$A:$I,9,FALSE)</f>
        <v>4</v>
      </c>
      <c r="J537" s="6">
        <v>0</v>
      </c>
    </row>
    <row r="538" spans="1:10" ht="15" customHeight="1" x14ac:dyDescent="0.3">
      <c r="A538" s="3">
        <v>42513.333333333336</v>
      </c>
      <c r="B538" s="1">
        <v>33</v>
      </c>
      <c r="C538" s="1">
        <v>5</v>
      </c>
      <c r="D538" s="1">
        <v>3.5</v>
      </c>
      <c r="E538" s="1">
        <v>0.04</v>
      </c>
      <c r="F538" s="1">
        <v>3.05</v>
      </c>
      <c r="G538" s="6">
        <f>VLOOKUP(A538,'[1]HAM (version 2 hr and week'!$A:$I,8,FALSE)</f>
        <v>8</v>
      </c>
      <c r="H538" s="6">
        <v>23</v>
      </c>
      <c r="I538" s="6">
        <f>VLOOKUP(A538,'[1]HAM (version 2 hr and week'!$A:$I,9,FALSE)</f>
        <v>4</v>
      </c>
      <c r="J538" s="6">
        <v>0</v>
      </c>
    </row>
    <row r="539" spans="1:10" ht="15" customHeight="1" x14ac:dyDescent="0.3">
      <c r="A539" s="3">
        <v>42513.375</v>
      </c>
      <c r="B539" s="1">
        <v>45</v>
      </c>
      <c r="C539" s="1">
        <v>5</v>
      </c>
      <c r="D539" s="1">
        <v>4</v>
      </c>
      <c r="E539" s="1">
        <v>0.01</v>
      </c>
      <c r="F539" s="1">
        <v>0</v>
      </c>
      <c r="G539" s="6">
        <f>VLOOKUP(A539,'[1]HAM (version 2 hr and week'!$A:$I,8,FALSE)</f>
        <v>9</v>
      </c>
      <c r="H539" s="6">
        <v>23</v>
      </c>
      <c r="I539" s="6">
        <f>VLOOKUP(A539,'[1]HAM (version 2 hr and week'!$A:$I,9,FALSE)</f>
        <v>4</v>
      </c>
      <c r="J539" s="6">
        <v>0</v>
      </c>
    </row>
    <row r="540" spans="1:10" ht="15" customHeight="1" x14ac:dyDescent="0.3">
      <c r="A540" s="3">
        <v>42513.416666666664</v>
      </c>
      <c r="B540" s="1">
        <v>56</v>
      </c>
      <c r="C540" s="1">
        <v>6</v>
      </c>
      <c r="D540" s="1">
        <v>4.5</v>
      </c>
      <c r="E540" s="1">
        <v>0.11</v>
      </c>
      <c r="F540" s="1">
        <v>0</v>
      </c>
      <c r="G540" s="6">
        <f>VLOOKUP(A540,'[1]HAM (version 2 hr and week'!$A:$I,8,FALSE)</f>
        <v>10</v>
      </c>
      <c r="H540" s="6">
        <v>23</v>
      </c>
      <c r="I540" s="6">
        <f>VLOOKUP(A540,'[1]HAM (version 2 hr and week'!$A:$I,9,FALSE)</f>
        <v>4</v>
      </c>
      <c r="J540" s="6">
        <v>0</v>
      </c>
    </row>
    <row r="541" spans="1:10" ht="15" customHeight="1" x14ac:dyDescent="0.3">
      <c r="A541" s="3">
        <v>42513.458333333336</v>
      </c>
      <c r="B541" s="1">
        <v>68</v>
      </c>
      <c r="C541" s="1">
        <v>6</v>
      </c>
      <c r="D541" s="1">
        <v>5.5</v>
      </c>
      <c r="E541" s="1">
        <v>0.02</v>
      </c>
      <c r="F541" s="1">
        <v>2.96</v>
      </c>
      <c r="G541" s="6">
        <f>VLOOKUP(A541,'[1]HAM (version 2 hr and week'!$A:$I,8,FALSE)</f>
        <v>11</v>
      </c>
      <c r="H541" s="6">
        <v>23</v>
      </c>
      <c r="I541" s="6">
        <f>VLOOKUP(A541,'[1]HAM (version 2 hr and week'!$A:$I,9,FALSE)</f>
        <v>4</v>
      </c>
      <c r="J541" s="6">
        <v>0</v>
      </c>
    </row>
    <row r="542" spans="1:10" ht="15" customHeight="1" x14ac:dyDescent="0.3">
      <c r="A542" s="3">
        <v>42513.5</v>
      </c>
      <c r="B542" s="1">
        <v>72</v>
      </c>
      <c r="C542" s="1">
        <v>10</v>
      </c>
      <c r="D542" s="1">
        <v>5.5</v>
      </c>
      <c r="E542" s="1">
        <v>1.89</v>
      </c>
      <c r="F542" s="1">
        <v>14.35</v>
      </c>
      <c r="G542" s="6">
        <f>VLOOKUP(A542,'[1]HAM (version 2 hr and week'!$A:$I,8,FALSE)</f>
        <v>12</v>
      </c>
      <c r="H542" s="6">
        <v>23</v>
      </c>
      <c r="I542" s="6">
        <f>VLOOKUP(A542,'[1]HAM (version 2 hr and week'!$A:$I,9,FALSE)</f>
        <v>4</v>
      </c>
      <c r="J542" s="6">
        <v>0</v>
      </c>
    </row>
    <row r="543" spans="1:10" ht="15" customHeight="1" x14ac:dyDescent="0.3">
      <c r="A543" s="3">
        <v>42513.541666666664</v>
      </c>
      <c r="B543" s="1">
        <v>83</v>
      </c>
      <c r="C543" s="1">
        <v>13</v>
      </c>
      <c r="D543" s="1">
        <v>6.5</v>
      </c>
      <c r="E543" s="1">
        <v>0.28999999999999998</v>
      </c>
      <c r="F543" s="1">
        <v>14.18</v>
      </c>
      <c r="G543" s="6">
        <f>VLOOKUP(A543,'[1]HAM (version 2 hr and week'!$A:$I,8,FALSE)</f>
        <v>13</v>
      </c>
      <c r="H543" s="6">
        <v>23</v>
      </c>
      <c r="I543" s="6">
        <f>VLOOKUP(A543,'[1]HAM (version 2 hr and week'!$A:$I,9,FALSE)</f>
        <v>4</v>
      </c>
      <c r="J543" s="6">
        <v>0</v>
      </c>
    </row>
    <row r="544" spans="1:10" ht="15" customHeight="1" x14ac:dyDescent="0.3">
      <c r="A544" s="3">
        <v>42513.583333333336</v>
      </c>
      <c r="B544" s="1">
        <v>89</v>
      </c>
      <c r="C544" s="1">
        <v>22</v>
      </c>
      <c r="D544" s="1">
        <v>6.5</v>
      </c>
      <c r="E544" s="1">
        <v>7.0000000000000007E-2</v>
      </c>
      <c r="F544" s="1">
        <v>2.89</v>
      </c>
      <c r="G544" s="6">
        <f>VLOOKUP(A544,'[1]HAM (version 2 hr and week'!$A:$I,8,FALSE)</f>
        <v>14</v>
      </c>
      <c r="H544" s="6">
        <v>23</v>
      </c>
      <c r="I544" s="6">
        <f>VLOOKUP(A544,'[1]HAM (version 2 hr and week'!$A:$I,9,FALSE)</f>
        <v>4</v>
      </c>
      <c r="J544" s="6">
        <v>1</v>
      </c>
    </row>
    <row r="545" spans="1:10" ht="15" customHeight="1" x14ac:dyDescent="0.3">
      <c r="A545" s="3">
        <v>42513.625</v>
      </c>
      <c r="B545" s="1">
        <v>95</v>
      </c>
      <c r="C545" s="1">
        <v>26</v>
      </c>
      <c r="D545" s="1">
        <v>7.5</v>
      </c>
      <c r="E545" s="1">
        <v>1.34</v>
      </c>
      <c r="F545" s="1">
        <v>3.11</v>
      </c>
      <c r="G545" s="6">
        <f>VLOOKUP(A545,'[1]HAM (version 2 hr and week'!$A:$I,8,FALSE)</f>
        <v>15</v>
      </c>
      <c r="H545" s="6">
        <v>23</v>
      </c>
      <c r="I545" s="6">
        <f>VLOOKUP(A545,'[1]HAM (version 2 hr and week'!$A:$I,9,FALSE)</f>
        <v>4</v>
      </c>
      <c r="J545" s="6">
        <v>1</v>
      </c>
    </row>
    <row r="546" spans="1:10" ht="15" customHeight="1" x14ac:dyDescent="0.3">
      <c r="A546" s="3">
        <v>42513.666666666664</v>
      </c>
      <c r="B546" s="1">
        <v>90</v>
      </c>
      <c r="C546" s="1">
        <v>17</v>
      </c>
      <c r="D546" s="1">
        <v>6</v>
      </c>
      <c r="E546" s="1">
        <v>1.84</v>
      </c>
      <c r="F546" s="1">
        <v>4.8099999999999996</v>
      </c>
      <c r="G546" s="6">
        <f>VLOOKUP(A546,'[1]HAM (version 2 hr and week'!$A:$I,8,FALSE)</f>
        <v>16</v>
      </c>
      <c r="H546" s="6">
        <v>23</v>
      </c>
      <c r="I546" s="6">
        <f>VLOOKUP(A546,'[1]HAM (version 2 hr and week'!$A:$I,9,FALSE)</f>
        <v>4</v>
      </c>
      <c r="J546" s="6">
        <v>1</v>
      </c>
    </row>
    <row r="547" spans="1:10" ht="15" customHeight="1" x14ac:dyDescent="0.3">
      <c r="A547" s="3">
        <v>42513.708333333336</v>
      </c>
      <c r="B547" s="1">
        <v>87</v>
      </c>
      <c r="C547" s="1">
        <v>13</v>
      </c>
      <c r="D547" s="1">
        <v>5.5</v>
      </c>
      <c r="E547" s="1">
        <v>1.18</v>
      </c>
      <c r="F547" s="1">
        <v>4.9800000000000004</v>
      </c>
      <c r="G547" s="6">
        <f>VLOOKUP(A547,'[1]HAM (version 2 hr and week'!$A:$I,8,FALSE)</f>
        <v>17</v>
      </c>
      <c r="H547" s="6">
        <v>23</v>
      </c>
      <c r="I547" s="6">
        <f>VLOOKUP(A547,'[1]HAM (version 2 hr and week'!$A:$I,9,FALSE)</f>
        <v>4</v>
      </c>
      <c r="J547" s="6">
        <v>1</v>
      </c>
    </row>
    <row r="548" spans="1:10" ht="15" customHeight="1" x14ac:dyDescent="0.3">
      <c r="A548" s="3">
        <v>42513.75</v>
      </c>
      <c r="B548" s="1">
        <v>87</v>
      </c>
      <c r="C548" s="1">
        <v>13</v>
      </c>
      <c r="D548" s="1">
        <v>6</v>
      </c>
      <c r="E548" s="1">
        <v>3.29</v>
      </c>
      <c r="F548" s="1">
        <v>3.72</v>
      </c>
      <c r="G548" s="6">
        <f>VLOOKUP(A548,'[1]HAM (version 2 hr and week'!$A:$I,8,FALSE)</f>
        <v>18</v>
      </c>
      <c r="H548" s="6">
        <v>23</v>
      </c>
      <c r="I548" s="6">
        <f>VLOOKUP(A548,'[1]HAM (version 2 hr and week'!$A:$I,9,FALSE)</f>
        <v>4</v>
      </c>
      <c r="J548" s="6">
        <v>1</v>
      </c>
    </row>
    <row r="549" spans="1:10" ht="15" customHeight="1" x14ac:dyDescent="0.3">
      <c r="A549" s="3">
        <v>42513.791666666664</v>
      </c>
      <c r="B549" s="1">
        <v>89</v>
      </c>
      <c r="C549" s="1">
        <v>13</v>
      </c>
      <c r="D549" s="1">
        <v>7.5</v>
      </c>
      <c r="E549" s="1">
        <v>0.06</v>
      </c>
      <c r="F549" s="1">
        <v>7.74</v>
      </c>
      <c r="G549" s="6">
        <f>VLOOKUP(A549,'[1]HAM (version 2 hr and week'!$A:$I,8,FALSE)</f>
        <v>19</v>
      </c>
      <c r="H549" s="6">
        <v>23</v>
      </c>
      <c r="I549" s="6">
        <f>VLOOKUP(A549,'[1]HAM (version 2 hr and week'!$A:$I,9,FALSE)</f>
        <v>4</v>
      </c>
      <c r="J549" s="6">
        <v>1</v>
      </c>
    </row>
    <row r="550" spans="1:10" ht="15" customHeight="1" x14ac:dyDescent="0.3">
      <c r="A550" s="3">
        <v>42513.833333333336</v>
      </c>
      <c r="B550" s="1">
        <v>88</v>
      </c>
      <c r="C550" s="1">
        <v>13</v>
      </c>
      <c r="D550" s="1">
        <v>8.5</v>
      </c>
      <c r="E550" s="1">
        <v>0.33</v>
      </c>
      <c r="F550" s="1">
        <v>2.6</v>
      </c>
      <c r="G550" s="6">
        <f>VLOOKUP(A550,'[1]HAM (version 2 hr and week'!$A:$I,8,FALSE)</f>
        <v>20</v>
      </c>
      <c r="H550" s="6">
        <v>23</v>
      </c>
      <c r="I550" s="6">
        <f>VLOOKUP(A550,'[1]HAM (version 2 hr and week'!$A:$I,9,FALSE)</f>
        <v>4</v>
      </c>
      <c r="J550" s="6">
        <v>1</v>
      </c>
    </row>
    <row r="551" spans="1:10" ht="15" customHeight="1" x14ac:dyDescent="0.3">
      <c r="A551" s="3">
        <v>42513.875</v>
      </c>
      <c r="B551" s="1">
        <v>91</v>
      </c>
      <c r="C551" s="1">
        <v>15</v>
      </c>
      <c r="D551" s="1">
        <v>9.5</v>
      </c>
      <c r="E551" s="1">
        <v>1.43</v>
      </c>
      <c r="F551" s="1">
        <v>6.46</v>
      </c>
      <c r="G551" s="6">
        <f>VLOOKUP(A551,'[1]HAM (version 2 hr and week'!$A:$I,8,FALSE)</f>
        <v>21</v>
      </c>
      <c r="H551" s="6">
        <v>23</v>
      </c>
      <c r="I551" s="6">
        <f>VLOOKUP(A551,'[1]HAM (version 2 hr and week'!$A:$I,9,FALSE)</f>
        <v>4</v>
      </c>
      <c r="J551" s="6">
        <v>1</v>
      </c>
    </row>
    <row r="552" spans="1:10" ht="15" customHeight="1" x14ac:dyDescent="0.3">
      <c r="A552" s="3">
        <v>42513.916666666664</v>
      </c>
      <c r="B552" s="1">
        <v>84</v>
      </c>
      <c r="C552" s="1">
        <v>16</v>
      </c>
      <c r="D552" s="1">
        <v>7.5</v>
      </c>
      <c r="E552" s="1">
        <v>0.04</v>
      </c>
      <c r="F552" s="1">
        <v>7.46</v>
      </c>
      <c r="G552" s="6">
        <f>VLOOKUP(A552,'[1]HAM (version 2 hr and week'!$A:$I,8,FALSE)</f>
        <v>22</v>
      </c>
      <c r="H552" s="6">
        <v>23</v>
      </c>
      <c r="I552" s="6">
        <f>VLOOKUP(A552,'[1]HAM (version 2 hr and week'!$A:$I,9,FALSE)</f>
        <v>4</v>
      </c>
      <c r="J552" s="6">
        <v>1</v>
      </c>
    </row>
    <row r="553" spans="1:10" ht="15" customHeight="1" x14ac:dyDescent="0.3">
      <c r="A553" s="3">
        <v>42513.958333333336</v>
      </c>
      <c r="B553" s="1">
        <v>76</v>
      </c>
      <c r="C553" s="1">
        <v>15</v>
      </c>
      <c r="D553" s="1">
        <v>6</v>
      </c>
      <c r="E553" s="1">
        <v>2.5299999999999998</v>
      </c>
      <c r="F553" s="1">
        <v>5.97</v>
      </c>
      <c r="G553" s="6">
        <f>VLOOKUP(A553,'[1]HAM (version 2 hr and week'!$A:$I,8,FALSE)</f>
        <v>23</v>
      </c>
      <c r="H553" s="6">
        <v>23</v>
      </c>
      <c r="I553" s="6">
        <f>VLOOKUP(A553,'[1]HAM (version 2 hr and week'!$A:$I,9,FALSE)</f>
        <v>4</v>
      </c>
      <c r="J553" s="6">
        <v>1</v>
      </c>
    </row>
    <row r="554" spans="1:10" ht="15" customHeight="1" x14ac:dyDescent="0.3">
      <c r="A554" s="3">
        <v>42514</v>
      </c>
      <c r="B554" s="1">
        <v>63</v>
      </c>
      <c r="C554" s="1">
        <v>16</v>
      </c>
      <c r="D554" s="1">
        <v>5</v>
      </c>
      <c r="E554" s="1">
        <v>0.01</v>
      </c>
      <c r="F554" s="1">
        <v>8.15</v>
      </c>
      <c r="G554" s="6">
        <f>VLOOKUP(A554,'[1]HAM (version 2 hr and week'!$A:$I,8,FALSE)</f>
        <v>0</v>
      </c>
      <c r="H554" s="6">
        <v>24</v>
      </c>
      <c r="I554" s="6">
        <f>VLOOKUP(A554,'[1]HAM (version 2 hr and week'!$A:$I,9,FALSE)</f>
        <v>4</v>
      </c>
      <c r="J554" s="6">
        <v>1</v>
      </c>
    </row>
    <row r="555" spans="1:10" ht="15" customHeight="1" x14ac:dyDescent="0.3">
      <c r="A555" s="3">
        <v>42514.041666666664</v>
      </c>
      <c r="B555" s="1">
        <v>55</v>
      </c>
      <c r="C555" s="1">
        <v>20</v>
      </c>
      <c r="D555" s="1">
        <v>4</v>
      </c>
      <c r="E555" s="1">
        <v>0.16</v>
      </c>
      <c r="F555" s="1">
        <v>7.1</v>
      </c>
      <c r="G555" s="6">
        <f>VLOOKUP(A555,'[1]HAM (version 2 hr and week'!$A:$I,8,FALSE)</f>
        <v>1</v>
      </c>
      <c r="H555" s="6">
        <v>24</v>
      </c>
      <c r="I555" s="6">
        <f>VLOOKUP(A555,'[1]HAM (version 2 hr and week'!$A:$I,9,FALSE)</f>
        <v>4</v>
      </c>
      <c r="J555" s="6">
        <v>0</v>
      </c>
    </row>
    <row r="556" spans="1:10" ht="15" customHeight="1" x14ac:dyDescent="0.3">
      <c r="A556" s="3">
        <v>42514.083333333336</v>
      </c>
      <c r="B556" s="1">
        <v>50</v>
      </c>
      <c r="C556" s="1">
        <v>22</v>
      </c>
      <c r="D556" s="1">
        <v>5</v>
      </c>
      <c r="E556" s="1">
        <v>0.28000000000000003</v>
      </c>
      <c r="F556" s="1">
        <v>1.21</v>
      </c>
      <c r="G556" s="6">
        <f>VLOOKUP(A556,'[1]HAM (version 2 hr and week'!$A:$I,8,FALSE)</f>
        <v>2</v>
      </c>
      <c r="H556" s="6">
        <v>24</v>
      </c>
      <c r="I556" s="6">
        <f>VLOOKUP(A556,'[1]HAM (version 2 hr and week'!$A:$I,9,FALSE)</f>
        <v>4</v>
      </c>
      <c r="J556" s="6">
        <v>0</v>
      </c>
    </row>
    <row r="557" spans="1:10" ht="15" customHeight="1" x14ac:dyDescent="0.3">
      <c r="A557" s="3">
        <v>42514.125</v>
      </c>
      <c r="B557" s="1">
        <v>47</v>
      </c>
      <c r="C557" s="1">
        <v>20</v>
      </c>
      <c r="D557" s="1">
        <v>5</v>
      </c>
      <c r="E557" s="1">
        <v>0.4</v>
      </c>
      <c r="F557" s="1">
        <v>12.54</v>
      </c>
      <c r="G557" s="6">
        <f>VLOOKUP(A557,'[1]HAM (version 2 hr and week'!$A:$I,8,FALSE)</f>
        <v>3</v>
      </c>
      <c r="H557" s="6">
        <v>24</v>
      </c>
      <c r="I557" s="6">
        <f>VLOOKUP(A557,'[1]HAM (version 2 hr and week'!$A:$I,9,FALSE)</f>
        <v>4</v>
      </c>
      <c r="J557" s="6">
        <v>0</v>
      </c>
    </row>
    <row r="558" spans="1:10" ht="15" customHeight="1" x14ac:dyDescent="0.3">
      <c r="A558" s="3">
        <v>42514.166666666664</v>
      </c>
      <c r="B558" s="1">
        <v>47</v>
      </c>
      <c r="C558" s="1">
        <v>22</v>
      </c>
      <c r="D558" s="1">
        <v>6</v>
      </c>
      <c r="E558" s="1">
        <v>0.02</v>
      </c>
      <c r="F558" s="1">
        <v>0</v>
      </c>
      <c r="G558" s="6">
        <f>VLOOKUP(A558,'[1]HAM (version 2 hr and week'!$A:$I,8,FALSE)</f>
        <v>4</v>
      </c>
      <c r="H558" s="6">
        <v>24</v>
      </c>
      <c r="I558" s="6">
        <f>VLOOKUP(A558,'[1]HAM (version 2 hr and week'!$A:$I,9,FALSE)</f>
        <v>4</v>
      </c>
      <c r="J558" s="6">
        <v>0</v>
      </c>
    </row>
    <row r="559" spans="1:10" ht="15" customHeight="1" x14ac:dyDescent="0.3">
      <c r="A559" s="3">
        <v>42514.208333333336</v>
      </c>
      <c r="B559" s="1">
        <v>50</v>
      </c>
      <c r="C559" s="1">
        <v>23</v>
      </c>
      <c r="D559" s="1">
        <v>7</v>
      </c>
      <c r="E559" s="1">
        <v>0.01</v>
      </c>
      <c r="F559" s="1">
        <v>0</v>
      </c>
      <c r="G559" s="6">
        <f>VLOOKUP(A559,'[1]HAM (version 2 hr and week'!$A:$I,8,FALSE)</f>
        <v>5</v>
      </c>
      <c r="H559" s="6">
        <v>24</v>
      </c>
      <c r="I559" s="6">
        <f>VLOOKUP(A559,'[1]HAM (version 2 hr and week'!$A:$I,9,FALSE)</f>
        <v>4</v>
      </c>
      <c r="J559" s="6">
        <v>0</v>
      </c>
    </row>
    <row r="560" spans="1:10" ht="15" customHeight="1" x14ac:dyDescent="0.3">
      <c r="A560" s="3">
        <v>42514.25</v>
      </c>
      <c r="B560" s="1">
        <v>50</v>
      </c>
      <c r="C560" s="1">
        <v>23</v>
      </c>
      <c r="D560" s="1">
        <v>7</v>
      </c>
      <c r="E560" s="1">
        <v>0.9</v>
      </c>
      <c r="F560" s="1">
        <v>11.8</v>
      </c>
      <c r="G560" s="6">
        <f>VLOOKUP(A560,'[1]HAM (version 2 hr and week'!$A:$I,8,FALSE)</f>
        <v>6</v>
      </c>
      <c r="H560" s="6">
        <v>24</v>
      </c>
      <c r="I560" s="6">
        <f>VLOOKUP(A560,'[1]HAM (version 2 hr and week'!$A:$I,9,FALSE)</f>
        <v>4</v>
      </c>
      <c r="J560" s="6">
        <v>0</v>
      </c>
    </row>
    <row r="561" spans="1:10" ht="15" customHeight="1" x14ac:dyDescent="0.3">
      <c r="A561" s="3">
        <v>42514.291666666664</v>
      </c>
      <c r="B561" s="1">
        <v>53</v>
      </c>
      <c r="C561" s="1">
        <v>24</v>
      </c>
      <c r="D561" s="1">
        <v>7</v>
      </c>
      <c r="E561" s="1">
        <v>0.69</v>
      </c>
      <c r="F561" s="1">
        <v>0</v>
      </c>
      <c r="G561" s="6">
        <f>VLOOKUP(A561,'[1]HAM (version 2 hr and week'!$A:$I,8,FALSE)</f>
        <v>7</v>
      </c>
      <c r="H561" s="6">
        <v>24</v>
      </c>
      <c r="I561" s="6">
        <f>VLOOKUP(A561,'[1]HAM (version 2 hr and week'!$A:$I,9,FALSE)</f>
        <v>4</v>
      </c>
      <c r="J561" s="6">
        <v>0</v>
      </c>
    </row>
    <row r="562" spans="1:10" ht="15" customHeight="1" x14ac:dyDescent="0.3">
      <c r="A562" s="3">
        <v>42514.333333333336</v>
      </c>
      <c r="B562" s="1">
        <v>61</v>
      </c>
      <c r="C562" s="1">
        <v>24</v>
      </c>
      <c r="D562" s="1">
        <v>7</v>
      </c>
      <c r="E562" s="1">
        <v>0.02</v>
      </c>
      <c r="F562" s="1">
        <v>5.09</v>
      </c>
      <c r="G562" s="6">
        <f>VLOOKUP(A562,'[1]HAM (version 2 hr and week'!$A:$I,8,FALSE)</f>
        <v>8</v>
      </c>
      <c r="H562" s="6">
        <v>24</v>
      </c>
      <c r="I562" s="6">
        <f>VLOOKUP(A562,'[1]HAM (version 2 hr and week'!$A:$I,9,FALSE)</f>
        <v>4</v>
      </c>
      <c r="J562" s="6">
        <v>0</v>
      </c>
    </row>
    <row r="563" spans="1:10" ht="15" customHeight="1" x14ac:dyDescent="0.3">
      <c r="A563" s="3">
        <v>42514.375</v>
      </c>
      <c r="B563" s="1">
        <v>68</v>
      </c>
      <c r="C563" s="1">
        <v>26</v>
      </c>
      <c r="D563" s="1">
        <v>7</v>
      </c>
      <c r="E563" s="1">
        <v>0.24</v>
      </c>
      <c r="F563" s="1">
        <v>0</v>
      </c>
      <c r="G563" s="6">
        <f>VLOOKUP(A563,'[1]HAM (version 2 hr and week'!$A:$I,8,FALSE)</f>
        <v>9</v>
      </c>
      <c r="H563" s="6">
        <v>24</v>
      </c>
      <c r="I563" s="6">
        <f>VLOOKUP(A563,'[1]HAM (version 2 hr and week'!$A:$I,9,FALSE)</f>
        <v>4</v>
      </c>
      <c r="J563" s="6">
        <v>0</v>
      </c>
    </row>
    <row r="564" spans="1:10" ht="15" customHeight="1" x14ac:dyDescent="0.3">
      <c r="A564" s="3">
        <v>42514.416666666664</v>
      </c>
      <c r="B564" s="1">
        <v>66</v>
      </c>
      <c r="C564" s="1">
        <v>29</v>
      </c>
      <c r="D564" s="1">
        <v>4</v>
      </c>
      <c r="E564" s="1">
        <v>1.96</v>
      </c>
      <c r="F564" s="1">
        <v>15.45</v>
      </c>
      <c r="G564" s="6">
        <f>VLOOKUP(A564,'[1]HAM (version 2 hr and week'!$A:$I,8,FALSE)</f>
        <v>10</v>
      </c>
      <c r="H564" s="6">
        <v>24</v>
      </c>
      <c r="I564" s="6">
        <f>VLOOKUP(A564,'[1]HAM (version 2 hr and week'!$A:$I,9,FALSE)</f>
        <v>4</v>
      </c>
      <c r="J564" s="6">
        <v>1</v>
      </c>
    </row>
    <row r="565" spans="1:10" ht="15" customHeight="1" x14ac:dyDescent="0.3">
      <c r="A565" s="3">
        <v>42514.458333333336</v>
      </c>
      <c r="B565" s="1">
        <v>67</v>
      </c>
      <c r="C565" s="1">
        <v>26</v>
      </c>
      <c r="D565" s="1">
        <v>9</v>
      </c>
      <c r="E565" s="1">
        <v>0.05</v>
      </c>
      <c r="F565" s="1">
        <v>13.88</v>
      </c>
      <c r="G565" s="6">
        <f>VLOOKUP(A565,'[1]HAM (version 2 hr and week'!$A:$I,8,FALSE)</f>
        <v>11</v>
      </c>
      <c r="H565" s="6">
        <v>24</v>
      </c>
      <c r="I565" s="6">
        <f>VLOOKUP(A565,'[1]HAM (version 2 hr and week'!$A:$I,9,FALSE)</f>
        <v>4</v>
      </c>
      <c r="J565" s="6">
        <v>1</v>
      </c>
    </row>
    <row r="566" spans="1:10" ht="15" customHeight="1" x14ac:dyDescent="0.3">
      <c r="A566" s="3">
        <v>42514.5</v>
      </c>
      <c r="B566" s="1">
        <v>69</v>
      </c>
      <c r="C566" s="1">
        <v>25</v>
      </c>
      <c r="D566" s="1">
        <v>10</v>
      </c>
      <c r="E566" s="1">
        <v>0.42</v>
      </c>
      <c r="F566" s="1">
        <v>14.38</v>
      </c>
      <c r="G566" s="6">
        <f>VLOOKUP(A566,'[1]HAM (version 2 hr and week'!$A:$I,8,FALSE)</f>
        <v>12</v>
      </c>
      <c r="H566" s="6">
        <v>24</v>
      </c>
      <c r="I566" s="6">
        <f>VLOOKUP(A566,'[1]HAM (version 2 hr and week'!$A:$I,9,FALSE)</f>
        <v>4</v>
      </c>
      <c r="J566" s="6">
        <v>1</v>
      </c>
    </row>
    <row r="567" spans="1:10" ht="15" customHeight="1" x14ac:dyDescent="0.3">
      <c r="A567" s="3">
        <v>42514.541666666664</v>
      </c>
      <c r="B567" s="1">
        <v>71</v>
      </c>
      <c r="C567" s="1">
        <v>28</v>
      </c>
      <c r="D567" s="1">
        <v>8.5</v>
      </c>
      <c r="E567" s="1">
        <v>0.01</v>
      </c>
      <c r="F567" s="1">
        <v>15.44</v>
      </c>
      <c r="G567" s="6">
        <f>VLOOKUP(A567,'[1]HAM (version 2 hr and week'!$A:$I,8,FALSE)</f>
        <v>13</v>
      </c>
      <c r="H567" s="6">
        <v>24</v>
      </c>
      <c r="I567" s="6">
        <f>VLOOKUP(A567,'[1]HAM (version 2 hr and week'!$A:$I,9,FALSE)</f>
        <v>4</v>
      </c>
      <c r="J567" s="6">
        <v>1</v>
      </c>
    </row>
    <row r="568" spans="1:10" ht="15" customHeight="1" x14ac:dyDescent="0.3">
      <c r="A568" s="3">
        <v>42514.583333333336</v>
      </c>
      <c r="B568" s="1">
        <v>69</v>
      </c>
      <c r="C568" s="1">
        <v>24</v>
      </c>
      <c r="D568" s="1">
        <v>7.5</v>
      </c>
      <c r="E568" s="1">
        <v>0.9</v>
      </c>
      <c r="F568" s="1">
        <v>24.01</v>
      </c>
      <c r="G568" s="6">
        <f>VLOOKUP(A568,'[1]HAM (version 2 hr and week'!$A:$I,8,FALSE)</f>
        <v>14</v>
      </c>
      <c r="H568" s="6">
        <v>24</v>
      </c>
      <c r="I568" s="6">
        <f>VLOOKUP(A568,'[1]HAM (version 2 hr and week'!$A:$I,9,FALSE)</f>
        <v>4</v>
      </c>
      <c r="J568" s="6">
        <v>1</v>
      </c>
    </row>
    <row r="569" spans="1:10" ht="15" customHeight="1" x14ac:dyDescent="0.3">
      <c r="A569" s="3">
        <v>42514.625</v>
      </c>
      <c r="B569" s="1">
        <v>63</v>
      </c>
      <c r="C569" s="1">
        <v>17</v>
      </c>
      <c r="D569" s="1">
        <v>6.5</v>
      </c>
      <c r="E569" s="1">
        <v>2.67</v>
      </c>
      <c r="F569" s="1">
        <v>13.34</v>
      </c>
      <c r="G569" s="6">
        <f>VLOOKUP(A569,'[1]HAM (version 2 hr and week'!$A:$I,8,FALSE)</f>
        <v>15</v>
      </c>
      <c r="H569" s="6">
        <v>24</v>
      </c>
      <c r="I569" s="6">
        <f>VLOOKUP(A569,'[1]HAM (version 2 hr and week'!$A:$I,9,FALSE)</f>
        <v>4</v>
      </c>
      <c r="J569" s="6">
        <v>1</v>
      </c>
    </row>
    <row r="570" spans="1:10" ht="15" customHeight="1" x14ac:dyDescent="0.3">
      <c r="A570" s="3">
        <v>42514.666666666664</v>
      </c>
      <c r="B570" s="1">
        <v>65</v>
      </c>
      <c r="C570" s="1">
        <v>14</v>
      </c>
      <c r="D570" s="1">
        <v>5.5</v>
      </c>
      <c r="E570" s="1">
        <v>0.05</v>
      </c>
      <c r="F570" s="1">
        <v>20.28</v>
      </c>
      <c r="G570" s="6">
        <f>VLOOKUP(A570,'[1]HAM (version 2 hr and week'!$A:$I,8,FALSE)</f>
        <v>16</v>
      </c>
      <c r="H570" s="6">
        <v>24</v>
      </c>
      <c r="I570" s="6">
        <f>VLOOKUP(A570,'[1]HAM (version 2 hr and week'!$A:$I,9,FALSE)</f>
        <v>4</v>
      </c>
      <c r="J570" s="6">
        <v>1</v>
      </c>
    </row>
    <row r="571" spans="1:10" ht="15" customHeight="1" x14ac:dyDescent="0.3">
      <c r="A571" s="3">
        <v>42514.708333333336</v>
      </c>
      <c r="B571" s="1">
        <v>74</v>
      </c>
      <c r="C571" s="1">
        <v>18</v>
      </c>
      <c r="D571" s="1">
        <v>4.5</v>
      </c>
      <c r="E571" s="1">
        <v>0.05</v>
      </c>
      <c r="F571" s="1">
        <v>20.170000000000002</v>
      </c>
      <c r="G571" s="6">
        <f>VLOOKUP(A571,'[1]HAM (version 2 hr and week'!$A:$I,8,FALSE)</f>
        <v>17</v>
      </c>
      <c r="H571" s="6">
        <v>24</v>
      </c>
      <c r="I571" s="6">
        <f>VLOOKUP(A571,'[1]HAM (version 2 hr and week'!$A:$I,9,FALSE)</f>
        <v>4</v>
      </c>
      <c r="J571" s="6">
        <v>1</v>
      </c>
    </row>
    <row r="572" spans="1:10" ht="15" customHeight="1" x14ac:dyDescent="0.3">
      <c r="A572" s="3">
        <v>42514.75</v>
      </c>
      <c r="B572" s="1">
        <v>71</v>
      </c>
      <c r="C572" s="1">
        <v>14</v>
      </c>
      <c r="D572" s="1">
        <v>3.5</v>
      </c>
      <c r="E572" s="1">
        <v>0.79</v>
      </c>
      <c r="F572" s="1">
        <v>21.83</v>
      </c>
      <c r="G572" s="6">
        <f>VLOOKUP(A572,'[1]HAM (version 2 hr and week'!$A:$I,8,FALSE)</f>
        <v>18</v>
      </c>
      <c r="H572" s="6">
        <v>24</v>
      </c>
      <c r="I572" s="6">
        <f>VLOOKUP(A572,'[1]HAM (version 2 hr and week'!$A:$I,9,FALSE)</f>
        <v>4</v>
      </c>
      <c r="J572" s="6">
        <v>1</v>
      </c>
    </row>
    <row r="573" spans="1:10" ht="15" customHeight="1" x14ac:dyDescent="0.3">
      <c r="A573" s="3">
        <v>42514.791666666664</v>
      </c>
      <c r="B573" s="1">
        <v>77</v>
      </c>
      <c r="C573" s="1">
        <v>11</v>
      </c>
      <c r="D573" s="1">
        <v>4.5</v>
      </c>
      <c r="E573" s="1">
        <v>0.11</v>
      </c>
      <c r="F573" s="1">
        <v>2.67</v>
      </c>
      <c r="G573" s="6">
        <f>VLOOKUP(A573,'[1]HAM (version 2 hr and week'!$A:$I,8,FALSE)</f>
        <v>19</v>
      </c>
      <c r="H573" s="6">
        <v>24</v>
      </c>
      <c r="I573" s="6">
        <f>VLOOKUP(A573,'[1]HAM (version 2 hr and week'!$A:$I,9,FALSE)</f>
        <v>4</v>
      </c>
      <c r="J573" s="6">
        <v>0</v>
      </c>
    </row>
    <row r="574" spans="1:10" ht="15" customHeight="1" x14ac:dyDescent="0.3">
      <c r="A574" s="3">
        <v>42514.833333333336</v>
      </c>
      <c r="B574" s="1">
        <v>74</v>
      </c>
      <c r="C574" s="1">
        <v>8</v>
      </c>
      <c r="D574" s="1">
        <v>3</v>
      </c>
      <c r="E574" s="1">
        <v>2.5</v>
      </c>
      <c r="F574" s="1">
        <v>6.65</v>
      </c>
      <c r="G574" s="6">
        <f>VLOOKUP(A574,'[1]HAM (version 2 hr and week'!$A:$I,8,FALSE)</f>
        <v>20</v>
      </c>
      <c r="H574" s="6">
        <v>24</v>
      </c>
      <c r="I574" s="6">
        <f>VLOOKUP(A574,'[1]HAM (version 2 hr and week'!$A:$I,9,FALSE)</f>
        <v>4</v>
      </c>
      <c r="J574" s="6">
        <v>0</v>
      </c>
    </row>
    <row r="575" spans="1:10" ht="15" customHeight="1" x14ac:dyDescent="0.3">
      <c r="A575" s="3">
        <v>42514.875</v>
      </c>
      <c r="B575" s="1">
        <v>76</v>
      </c>
      <c r="C575" s="1">
        <v>13</v>
      </c>
      <c r="D575" s="1">
        <v>4</v>
      </c>
      <c r="E575" s="1">
        <v>3.11</v>
      </c>
      <c r="F575" s="1">
        <v>3.76</v>
      </c>
      <c r="G575" s="6">
        <f>VLOOKUP(A575,'[1]HAM (version 2 hr and week'!$A:$I,8,FALSE)</f>
        <v>21</v>
      </c>
      <c r="H575" s="6">
        <v>24</v>
      </c>
      <c r="I575" s="6">
        <f>VLOOKUP(A575,'[1]HAM (version 2 hr and week'!$A:$I,9,FALSE)</f>
        <v>4</v>
      </c>
      <c r="J575" s="6">
        <v>0</v>
      </c>
    </row>
    <row r="576" spans="1:10" ht="15" customHeight="1" x14ac:dyDescent="0.3">
      <c r="A576" s="3">
        <v>42514.916666666664</v>
      </c>
      <c r="B576" s="1">
        <v>75</v>
      </c>
      <c r="C576" s="1">
        <v>18</v>
      </c>
      <c r="D576" s="1">
        <v>3.5</v>
      </c>
      <c r="E576" s="1">
        <v>0.04</v>
      </c>
      <c r="F576" s="1">
        <v>1.34</v>
      </c>
      <c r="G576" s="6">
        <f>VLOOKUP(A576,'[1]HAM (version 2 hr and week'!$A:$I,8,FALSE)</f>
        <v>22</v>
      </c>
      <c r="H576" s="6">
        <v>24</v>
      </c>
      <c r="I576" s="6">
        <f>VLOOKUP(A576,'[1]HAM (version 2 hr and week'!$A:$I,9,FALSE)</f>
        <v>4</v>
      </c>
      <c r="J576" s="6">
        <v>0</v>
      </c>
    </row>
    <row r="577" spans="1:10" ht="15" customHeight="1" x14ac:dyDescent="0.3">
      <c r="A577" s="3">
        <v>42514.958333333336</v>
      </c>
      <c r="B577" s="1">
        <v>63</v>
      </c>
      <c r="C577" s="1">
        <v>11</v>
      </c>
      <c r="D577" s="1">
        <v>3</v>
      </c>
      <c r="E577" s="1">
        <v>0.86</v>
      </c>
      <c r="F577" s="1">
        <v>3.4</v>
      </c>
      <c r="G577" s="6">
        <f>VLOOKUP(A577,'[1]HAM (version 2 hr and week'!$A:$I,8,FALSE)</f>
        <v>23</v>
      </c>
      <c r="H577" s="6">
        <v>24</v>
      </c>
      <c r="I577" s="6">
        <f>VLOOKUP(A577,'[1]HAM (version 2 hr and week'!$A:$I,9,FALSE)</f>
        <v>4</v>
      </c>
      <c r="J577" s="6">
        <v>0</v>
      </c>
    </row>
    <row r="578" spans="1:10" ht="15" customHeight="1" x14ac:dyDescent="0.3">
      <c r="A578" s="3">
        <v>42515</v>
      </c>
      <c r="B578" s="1">
        <v>57</v>
      </c>
      <c r="C578" s="1">
        <v>13</v>
      </c>
      <c r="D578" s="1">
        <v>2.5</v>
      </c>
      <c r="E578" s="1">
        <v>0.79</v>
      </c>
      <c r="F578" s="1">
        <v>2.87</v>
      </c>
      <c r="G578" s="6">
        <f>VLOOKUP(A578,'[1]HAM (version 2 hr and week'!$A:$I,8,FALSE)</f>
        <v>0</v>
      </c>
      <c r="H578" s="6">
        <v>25</v>
      </c>
      <c r="I578" s="6">
        <f>VLOOKUP(A578,'[1]HAM (version 2 hr and week'!$A:$I,9,FALSE)</f>
        <v>4</v>
      </c>
      <c r="J578" s="6">
        <v>0</v>
      </c>
    </row>
    <row r="579" spans="1:10" ht="15" customHeight="1" x14ac:dyDescent="0.3">
      <c r="A579" s="3">
        <v>42515.041666666664</v>
      </c>
      <c r="B579" s="1">
        <v>47</v>
      </c>
      <c r="C579" s="1">
        <v>11</v>
      </c>
      <c r="D579" s="1">
        <v>2</v>
      </c>
      <c r="E579" s="1">
        <v>0.14000000000000001</v>
      </c>
      <c r="F579" s="1">
        <v>3.21</v>
      </c>
      <c r="G579" s="6">
        <f>VLOOKUP(A579,'[1]HAM (version 2 hr and week'!$A:$I,8,FALSE)</f>
        <v>1</v>
      </c>
      <c r="H579" s="6">
        <v>25</v>
      </c>
      <c r="I579" s="6">
        <f>VLOOKUP(A579,'[1]HAM (version 2 hr and week'!$A:$I,9,FALSE)</f>
        <v>4</v>
      </c>
      <c r="J579" s="6">
        <v>0</v>
      </c>
    </row>
    <row r="580" spans="1:10" ht="15" customHeight="1" x14ac:dyDescent="0.3">
      <c r="A580" s="3">
        <v>42515.083333333336</v>
      </c>
      <c r="B580" s="1">
        <v>40</v>
      </c>
      <c r="C580" s="1">
        <v>11</v>
      </c>
      <c r="D580" s="1">
        <v>2</v>
      </c>
      <c r="E580" s="1">
        <v>0.3</v>
      </c>
      <c r="F580" s="1">
        <v>1.59</v>
      </c>
      <c r="G580" s="6">
        <f>VLOOKUP(A580,'[1]HAM (version 2 hr and week'!$A:$I,8,FALSE)</f>
        <v>2</v>
      </c>
      <c r="H580" s="6">
        <v>25</v>
      </c>
      <c r="I580" s="6">
        <f>VLOOKUP(A580,'[1]HAM (version 2 hr and week'!$A:$I,9,FALSE)</f>
        <v>4</v>
      </c>
      <c r="J580" s="6">
        <v>0</v>
      </c>
    </row>
    <row r="581" spans="1:10" ht="15" customHeight="1" x14ac:dyDescent="0.3">
      <c r="A581" s="3">
        <v>42515.125</v>
      </c>
      <c r="B581" s="1">
        <v>31</v>
      </c>
      <c r="C581" s="1">
        <v>11</v>
      </c>
      <c r="D581" s="1">
        <v>2.5</v>
      </c>
      <c r="E581" s="1">
        <v>0.36</v>
      </c>
      <c r="F581" s="1">
        <v>2.19</v>
      </c>
      <c r="G581" s="6">
        <f>VLOOKUP(A581,'[1]HAM (version 2 hr and week'!$A:$I,8,FALSE)</f>
        <v>3</v>
      </c>
      <c r="H581" s="6">
        <v>25</v>
      </c>
      <c r="I581" s="6">
        <f>VLOOKUP(A581,'[1]HAM (version 2 hr and week'!$A:$I,9,FALSE)</f>
        <v>4</v>
      </c>
      <c r="J581" s="6">
        <v>0</v>
      </c>
    </row>
    <row r="582" spans="1:10" ht="15" customHeight="1" x14ac:dyDescent="0.3">
      <c r="A582" s="3">
        <v>42515.166666666664</v>
      </c>
      <c r="B582" s="1">
        <v>28</v>
      </c>
      <c r="C582" s="1">
        <v>8</v>
      </c>
      <c r="D582" s="1">
        <v>1.5</v>
      </c>
      <c r="E582" s="1">
        <v>0.23</v>
      </c>
      <c r="F582" s="1">
        <v>3.92</v>
      </c>
      <c r="G582" s="6">
        <f>VLOOKUP(A582,'[1]HAM (version 2 hr and week'!$A:$I,8,FALSE)</f>
        <v>4</v>
      </c>
      <c r="H582" s="6">
        <v>25</v>
      </c>
      <c r="I582" s="6">
        <f>VLOOKUP(A582,'[1]HAM (version 2 hr and week'!$A:$I,9,FALSE)</f>
        <v>4</v>
      </c>
      <c r="J582" s="6">
        <v>0</v>
      </c>
    </row>
    <row r="583" spans="1:10" ht="15" customHeight="1" x14ac:dyDescent="0.3">
      <c r="A583" s="3">
        <v>42515.208333333336</v>
      </c>
      <c r="B583" s="1">
        <v>27</v>
      </c>
      <c r="C583" s="1">
        <v>11</v>
      </c>
      <c r="D583" s="1">
        <v>1</v>
      </c>
      <c r="E583" s="1">
        <v>0.08</v>
      </c>
      <c r="F583" s="1">
        <v>0</v>
      </c>
      <c r="G583" s="6">
        <f>VLOOKUP(A583,'[1]HAM (version 2 hr and week'!$A:$I,8,FALSE)</f>
        <v>5</v>
      </c>
      <c r="H583" s="6">
        <v>25</v>
      </c>
      <c r="I583" s="6">
        <f>VLOOKUP(A583,'[1]HAM (version 2 hr and week'!$A:$I,9,FALSE)</f>
        <v>4</v>
      </c>
      <c r="J583" s="6">
        <v>0</v>
      </c>
    </row>
    <row r="584" spans="1:10" ht="15" customHeight="1" x14ac:dyDescent="0.3">
      <c r="A584" s="3">
        <v>42515.25</v>
      </c>
      <c r="B584" s="1">
        <v>28</v>
      </c>
      <c r="C584" s="1">
        <v>10</v>
      </c>
      <c r="D584" s="1">
        <v>0</v>
      </c>
      <c r="E584" s="1">
        <v>0.32</v>
      </c>
      <c r="F584" s="1">
        <v>1.32</v>
      </c>
      <c r="G584" s="6">
        <f>VLOOKUP(A584,'[1]HAM (version 2 hr and week'!$A:$I,8,FALSE)</f>
        <v>6</v>
      </c>
      <c r="H584" s="6">
        <v>25</v>
      </c>
      <c r="I584" s="6">
        <f>VLOOKUP(A584,'[1]HAM (version 2 hr and week'!$A:$I,9,FALSE)</f>
        <v>4</v>
      </c>
      <c r="J584" s="6">
        <v>0</v>
      </c>
    </row>
    <row r="585" spans="1:10" ht="15" customHeight="1" x14ac:dyDescent="0.3">
      <c r="A585" s="3">
        <v>42515.291666666664</v>
      </c>
      <c r="B585" s="1">
        <v>31</v>
      </c>
      <c r="C585" s="1">
        <v>10</v>
      </c>
      <c r="D585" s="1">
        <v>0</v>
      </c>
      <c r="E585" s="1">
        <v>0.2</v>
      </c>
      <c r="F585" s="1">
        <v>0</v>
      </c>
      <c r="G585" s="6">
        <f>VLOOKUP(A585,'[1]HAM (version 2 hr and week'!$A:$I,8,FALSE)</f>
        <v>7</v>
      </c>
      <c r="H585" s="6">
        <v>25</v>
      </c>
      <c r="I585" s="6">
        <f>VLOOKUP(A585,'[1]HAM (version 2 hr and week'!$A:$I,9,FALSE)</f>
        <v>4</v>
      </c>
      <c r="J585" s="6">
        <v>0</v>
      </c>
    </row>
    <row r="586" spans="1:10" ht="15" customHeight="1" x14ac:dyDescent="0.3">
      <c r="A586" s="3">
        <v>42515.333333333336</v>
      </c>
      <c r="B586" s="1">
        <v>40</v>
      </c>
      <c r="C586" s="1">
        <v>11</v>
      </c>
      <c r="D586" s="1">
        <v>1</v>
      </c>
      <c r="E586" s="1">
        <v>0.05</v>
      </c>
      <c r="F586" s="1">
        <v>0</v>
      </c>
      <c r="G586" s="6">
        <f>VLOOKUP(A586,'[1]HAM (version 2 hr and week'!$A:$I,8,FALSE)</f>
        <v>8</v>
      </c>
      <c r="H586" s="6">
        <v>25</v>
      </c>
      <c r="I586" s="6">
        <f>VLOOKUP(A586,'[1]HAM (version 2 hr and week'!$A:$I,9,FALSE)</f>
        <v>4</v>
      </c>
      <c r="J586" s="6">
        <v>0</v>
      </c>
    </row>
    <row r="587" spans="1:10" ht="15" customHeight="1" x14ac:dyDescent="0.3">
      <c r="A587" s="3">
        <v>42515.375</v>
      </c>
      <c r="B587" s="1">
        <v>56</v>
      </c>
      <c r="C587" s="1">
        <v>12</v>
      </c>
      <c r="D587" s="1">
        <v>1</v>
      </c>
      <c r="E587" s="1">
        <v>0.02</v>
      </c>
      <c r="F587" s="1">
        <v>0</v>
      </c>
      <c r="G587" s="6">
        <f>VLOOKUP(A587,'[1]HAM (version 2 hr and week'!$A:$I,8,FALSE)</f>
        <v>9</v>
      </c>
      <c r="H587" s="6">
        <v>25</v>
      </c>
      <c r="I587" s="6">
        <f>VLOOKUP(A587,'[1]HAM (version 2 hr and week'!$A:$I,9,FALSE)</f>
        <v>4</v>
      </c>
      <c r="J587" s="6">
        <v>0</v>
      </c>
    </row>
    <row r="588" spans="1:10" ht="15" customHeight="1" x14ac:dyDescent="0.3">
      <c r="A588" s="3">
        <v>42515.416666666664</v>
      </c>
      <c r="B588" s="1">
        <v>65</v>
      </c>
      <c r="C588" s="1">
        <v>11</v>
      </c>
      <c r="D588" s="1">
        <v>2</v>
      </c>
      <c r="E588" s="1">
        <v>0.4</v>
      </c>
      <c r="F588" s="1">
        <v>2.54</v>
      </c>
      <c r="G588" s="6">
        <f>VLOOKUP(A588,'[1]HAM (version 2 hr and week'!$A:$I,8,FALSE)</f>
        <v>10</v>
      </c>
      <c r="H588" s="6">
        <v>25</v>
      </c>
      <c r="I588" s="6">
        <f>VLOOKUP(A588,'[1]HAM (version 2 hr and week'!$A:$I,9,FALSE)</f>
        <v>4</v>
      </c>
      <c r="J588" s="6">
        <v>0</v>
      </c>
    </row>
    <row r="589" spans="1:10" ht="15" customHeight="1" x14ac:dyDescent="0.3">
      <c r="A589" s="3">
        <v>42515.458333333336</v>
      </c>
      <c r="B589" s="1">
        <v>77</v>
      </c>
      <c r="C589" s="1">
        <v>13</v>
      </c>
      <c r="D589" s="1">
        <v>2</v>
      </c>
      <c r="E589" s="1">
        <v>0.02</v>
      </c>
      <c r="F589" s="1">
        <v>0</v>
      </c>
      <c r="G589" s="6">
        <f>VLOOKUP(A589,'[1]HAM (version 2 hr and week'!$A:$I,8,FALSE)</f>
        <v>11</v>
      </c>
      <c r="H589" s="6">
        <v>25</v>
      </c>
      <c r="I589" s="6">
        <f>VLOOKUP(A589,'[1]HAM (version 2 hr and week'!$A:$I,9,FALSE)</f>
        <v>4</v>
      </c>
      <c r="J589" s="6">
        <v>0</v>
      </c>
    </row>
    <row r="590" spans="1:10" ht="15" customHeight="1" x14ac:dyDescent="0.3">
      <c r="A590" s="3">
        <v>42515.5</v>
      </c>
      <c r="B590" s="1">
        <v>81</v>
      </c>
      <c r="C590" s="1">
        <v>16</v>
      </c>
      <c r="D590" s="1">
        <v>2</v>
      </c>
      <c r="E590" s="1">
        <v>0.28999999999999998</v>
      </c>
      <c r="F590" s="1">
        <v>14.25</v>
      </c>
      <c r="G590" s="6">
        <f>VLOOKUP(A590,'[1]HAM (version 2 hr and week'!$A:$I,8,FALSE)</f>
        <v>12</v>
      </c>
      <c r="H590" s="6">
        <v>25</v>
      </c>
      <c r="I590" s="6">
        <f>VLOOKUP(A590,'[1]HAM (version 2 hr and week'!$A:$I,9,FALSE)</f>
        <v>4</v>
      </c>
      <c r="J590" s="6">
        <v>0</v>
      </c>
    </row>
    <row r="591" spans="1:10" ht="15" customHeight="1" x14ac:dyDescent="0.3">
      <c r="A591" s="3">
        <v>42515.541666666664</v>
      </c>
      <c r="B591" s="1">
        <v>83</v>
      </c>
      <c r="C591" s="1">
        <v>21</v>
      </c>
      <c r="D591" s="1">
        <v>2</v>
      </c>
      <c r="E591" s="1">
        <v>0.87</v>
      </c>
      <c r="F591" s="1">
        <v>11.47</v>
      </c>
      <c r="G591" s="6">
        <f>VLOOKUP(A591,'[1]HAM (version 2 hr and week'!$A:$I,8,FALSE)</f>
        <v>13</v>
      </c>
      <c r="H591" s="6">
        <v>25</v>
      </c>
      <c r="I591" s="6">
        <f>VLOOKUP(A591,'[1]HAM (version 2 hr and week'!$A:$I,9,FALSE)</f>
        <v>4</v>
      </c>
      <c r="J591" s="6">
        <v>0</v>
      </c>
    </row>
    <row r="592" spans="1:10" ht="15" customHeight="1" x14ac:dyDescent="0.3">
      <c r="A592" s="3">
        <v>42515.583333333336</v>
      </c>
      <c r="B592" s="1">
        <v>94</v>
      </c>
      <c r="C592" s="1">
        <v>19</v>
      </c>
      <c r="D592" s="1">
        <v>3.5</v>
      </c>
      <c r="E592" s="1">
        <v>0.01</v>
      </c>
      <c r="F592" s="1">
        <v>21.81</v>
      </c>
      <c r="G592" s="6">
        <f>VLOOKUP(A592,'[1]HAM (version 2 hr and week'!$A:$I,8,FALSE)</f>
        <v>14</v>
      </c>
      <c r="H592" s="6">
        <v>25</v>
      </c>
      <c r="I592" s="6">
        <f>VLOOKUP(A592,'[1]HAM (version 2 hr and week'!$A:$I,9,FALSE)</f>
        <v>4</v>
      </c>
      <c r="J592" s="6">
        <v>0</v>
      </c>
    </row>
    <row r="593" spans="1:10" ht="15" customHeight="1" x14ac:dyDescent="0.3">
      <c r="A593" s="3">
        <v>42515.625</v>
      </c>
      <c r="B593" s="1">
        <v>88</v>
      </c>
      <c r="C593" s="1">
        <v>20</v>
      </c>
      <c r="D593" s="1">
        <v>4</v>
      </c>
      <c r="E593" s="1">
        <v>0.02</v>
      </c>
      <c r="F593" s="1">
        <v>2.69</v>
      </c>
      <c r="G593" s="6">
        <f>VLOOKUP(A593,'[1]HAM (version 2 hr and week'!$A:$I,8,FALSE)</f>
        <v>15</v>
      </c>
      <c r="H593" s="6">
        <v>25</v>
      </c>
      <c r="I593" s="6">
        <f>VLOOKUP(A593,'[1]HAM (version 2 hr and week'!$A:$I,9,FALSE)</f>
        <v>4</v>
      </c>
      <c r="J593" s="6">
        <v>1</v>
      </c>
    </row>
    <row r="594" spans="1:10" ht="15" customHeight="1" x14ac:dyDescent="0.3">
      <c r="A594" s="3">
        <v>42515.666666666664</v>
      </c>
      <c r="B594" s="1">
        <v>87</v>
      </c>
      <c r="C594" s="1">
        <v>20</v>
      </c>
      <c r="D594" s="1">
        <v>3.5</v>
      </c>
      <c r="E594" s="1">
        <v>0.02</v>
      </c>
      <c r="F594" s="1">
        <v>18.600000000000001</v>
      </c>
      <c r="G594" s="6">
        <f>VLOOKUP(A594,'[1]HAM (version 2 hr and week'!$A:$I,8,FALSE)</f>
        <v>16</v>
      </c>
      <c r="H594" s="6">
        <v>25</v>
      </c>
      <c r="I594" s="6">
        <f>VLOOKUP(A594,'[1]HAM (version 2 hr and week'!$A:$I,9,FALSE)</f>
        <v>4</v>
      </c>
      <c r="J594" s="6">
        <v>1</v>
      </c>
    </row>
    <row r="595" spans="1:10" ht="15" customHeight="1" x14ac:dyDescent="0.3">
      <c r="A595" s="3">
        <v>42515.708333333336</v>
      </c>
      <c r="B595" s="1">
        <v>80</v>
      </c>
      <c r="C595" s="1">
        <v>17</v>
      </c>
      <c r="D595" s="1">
        <v>2</v>
      </c>
      <c r="E595" s="1">
        <v>0.02</v>
      </c>
      <c r="F595" s="1">
        <v>8.44</v>
      </c>
      <c r="G595" s="6">
        <f>VLOOKUP(A595,'[1]HAM (version 2 hr and week'!$A:$I,8,FALSE)</f>
        <v>17</v>
      </c>
      <c r="H595" s="6">
        <v>25</v>
      </c>
      <c r="I595" s="6">
        <f>VLOOKUP(A595,'[1]HAM (version 2 hr and week'!$A:$I,9,FALSE)</f>
        <v>4</v>
      </c>
      <c r="J595" s="6">
        <v>1</v>
      </c>
    </row>
    <row r="596" spans="1:10" ht="15" customHeight="1" x14ac:dyDescent="0.3">
      <c r="A596" s="3">
        <v>42515.75</v>
      </c>
      <c r="B596" s="1">
        <v>77</v>
      </c>
      <c r="C596" s="1">
        <v>18</v>
      </c>
      <c r="D596" s="1">
        <v>2</v>
      </c>
      <c r="E596" s="1">
        <v>1.08</v>
      </c>
      <c r="F596" s="1">
        <v>18.47</v>
      </c>
      <c r="G596" s="6">
        <f>VLOOKUP(A596,'[1]HAM (version 2 hr and week'!$A:$I,8,FALSE)</f>
        <v>18</v>
      </c>
      <c r="H596" s="6">
        <v>25</v>
      </c>
      <c r="I596" s="6">
        <f>VLOOKUP(A596,'[1]HAM (version 2 hr and week'!$A:$I,9,FALSE)</f>
        <v>4</v>
      </c>
      <c r="J596" s="6">
        <v>0</v>
      </c>
    </row>
    <row r="597" spans="1:10" ht="15" customHeight="1" x14ac:dyDescent="0.3">
      <c r="A597" s="3">
        <v>42515.791666666664</v>
      </c>
      <c r="B597" s="1">
        <v>88</v>
      </c>
      <c r="C597" s="1">
        <v>17</v>
      </c>
      <c r="D597" s="1">
        <v>2.5</v>
      </c>
      <c r="E597" s="1">
        <v>0.84</v>
      </c>
      <c r="F597" s="1">
        <v>2.91</v>
      </c>
      <c r="G597" s="6">
        <f>VLOOKUP(A597,'[1]HAM (version 2 hr and week'!$A:$I,8,FALSE)</f>
        <v>19</v>
      </c>
      <c r="H597" s="6">
        <v>25</v>
      </c>
      <c r="I597" s="6">
        <f>VLOOKUP(A597,'[1]HAM (version 2 hr and week'!$A:$I,9,FALSE)</f>
        <v>4</v>
      </c>
      <c r="J597" s="6">
        <v>0</v>
      </c>
    </row>
    <row r="598" spans="1:10" ht="15" customHeight="1" x14ac:dyDescent="0.3">
      <c r="A598" s="3">
        <v>42515.833333333336</v>
      </c>
      <c r="B598" s="1">
        <v>87</v>
      </c>
      <c r="C598" s="1">
        <v>12</v>
      </c>
      <c r="D598" s="1">
        <v>1.5</v>
      </c>
      <c r="E598" s="1">
        <v>2.59</v>
      </c>
      <c r="F598" s="1">
        <v>19.32</v>
      </c>
      <c r="G598" s="6">
        <f>VLOOKUP(A598,'[1]HAM (version 2 hr and week'!$A:$I,8,FALSE)</f>
        <v>20</v>
      </c>
      <c r="H598" s="6">
        <v>25</v>
      </c>
      <c r="I598" s="6">
        <f>VLOOKUP(A598,'[1]HAM (version 2 hr and week'!$A:$I,9,FALSE)</f>
        <v>4</v>
      </c>
      <c r="J598" s="6">
        <v>0</v>
      </c>
    </row>
    <row r="599" spans="1:10" ht="15" customHeight="1" x14ac:dyDescent="0.3">
      <c r="A599" s="3">
        <v>42515.875</v>
      </c>
      <c r="B599" s="1">
        <v>86</v>
      </c>
      <c r="C599" s="1">
        <v>12</v>
      </c>
      <c r="D599" s="1">
        <v>2.5</v>
      </c>
      <c r="E599" s="1">
        <v>2.96</v>
      </c>
      <c r="F599" s="1">
        <v>7.85</v>
      </c>
      <c r="G599" s="6">
        <f>VLOOKUP(A599,'[1]HAM (version 2 hr and week'!$A:$I,8,FALSE)</f>
        <v>21</v>
      </c>
      <c r="H599" s="6">
        <v>25</v>
      </c>
      <c r="I599" s="6">
        <f>VLOOKUP(A599,'[1]HAM (version 2 hr and week'!$A:$I,9,FALSE)</f>
        <v>4</v>
      </c>
      <c r="J599" s="6">
        <v>0</v>
      </c>
    </row>
    <row r="600" spans="1:10" ht="15" customHeight="1" x14ac:dyDescent="0.3">
      <c r="A600" s="3">
        <v>42515.916666666664</v>
      </c>
      <c r="B600" s="1">
        <v>88</v>
      </c>
      <c r="C600" s="1">
        <v>14</v>
      </c>
      <c r="D600" s="1">
        <v>4.5</v>
      </c>
      <c r="E600" s="1">
        <v>0.01</v>
      </c>
      <c r="F600" s="1">
        <v>2.2799999999999998</v>
      </c>
      <c r="G600" s="6">
        <f>VLOOKUP(A600,'[1]HAM (version 2 hr and week'!$A:$I,8,FALSE)</f>
        <v>22</v>
      </c>
      <c r="H600" s="6">
        <v>25</v>
      </c>
      <c r="I600" s="6">
        <f>VLOOKUP(A600,'[1]HAM (version 2 hr and week'!$A:$I,9,FALSE)</f>
        <v>4</v>
      </c>
      <c r="J600" s="6">
        <v>0</v>
      </c>
    </row>
    <row r="601" spans="1:10" ht="15" customHeight="1" x14ac:dyDescent="0.3">
      <c r="A601" s="3">
        <v>42515.958333333336</v>
      </c>
      <c r="B601" s="1">
        <v>79</v>
      </c>
      <c r="C601" s="1">
        <v>12</v>
      </c>
      <c r="D601" s="1">
        <v>3</v>
      </c>
      <c r="E601" s="1">
        <v>1.1000000000000001</v>
      </c>
      <c r="F601" s="1">
        <v>6.46</v>
      </c>
      <c r="G601" s="6">
        <f>VLOOKUP(A601,'[1]HAM (version 2 hr and week'!$A:$I,8,FALSE)</f>
        <v>23</v>
      </c>
      <c r="H601" s="6">
        <v>25</v>
      </c>
      <c r="I601" s="6">
        <f>VLOOKUP(A601,'[1]HAM (version 2 hr and week'!$A:$I,9,FALSE)</f>
        <v>4</v>
      </c>
      <c r="J601" s="6">
        <v>0</v>
      </c>
    </row>
    <row r="602" spans="1:10" ht="15" customHeight="1" x14ac:dyDescent="0.3">
      <c r="A602" s="3">
        <v>42516</v>
      </c>
      <c r="B602" s="1">
        <v>72</v>
      </c>
      <c r="C602" s="1">
        <v>14</v>
      </c>
      <c r="D602" s="1">
        <v>4</v>
      </c>
      <c r="E602" s="1">
        <v>2.2000000000000002</v>
      </c>
      <c r="F602" s="1">
        <v>1.49</v>
      </c>
      <c r="G602" s="6">
        <f>VLOOKUP(A602,'[1]HAM (version 2 hr and week'!$A:$I,8,FALSE)</f>
        <v>0</v>
      </c>
      <c r="H602" s="6">
        <v>26</v>
      </c>
      <c r="I602" s="6">
        <f>VLOOKUP(A602,'[1]HAM (version 2 hr and week'!$A:$I,9,FALSE)</f>
        <v>4</v>
      </c>
      <c r="J602" s="6">
        <v>1</v>
      </c>
    </row>
    <row r="603" spans="1:10" ht="15" customHeight="1" x14ac:dyDescent="0.3">
      <c r="A603" s="3">
        <v>42516.041666666664</v>
      </c>
      <c r="B603" s="1">
        <v>65</v>
      </c>
      <c r="C603" s="1">
        <v>18</v>
      </c>
      <c r="D603" s="1">
        <v>4</v>
      </c>
      <c r="E603" s="1">
        <v>3.14</v>
      </c>
      <c r="F603" s="1">
        <v>1.84</v>
      </c>
      <c r="G603" s="6">
        <f>VLOOKUP(A603,'[1]HAM (version 2 hr and week'!$A:$I,8,FALSE)</f>
        <v>1</v>
      </c>
      <c r="H603" s="6">
        <v>26</v>
      </c>
      <c r="I603" s="6">
        <f>VLOOKUP(A603,'[1]HAM (version 2 hr and week'!$A:$I,9,FALSE)</f>
        <v>4</v>
      </c>
      <c r="J603" s="6">
        <v>0</v>
      </c>
    </row>
    <row r="604" spans="1:10" ht="15" customHeight="1" x14ac:dyDescent="0.3">
      <c r="A604" s="3">
        <v>42516.083333333336</v>
      </c>
      <c r="B604" s="1">
        <v>58</v>
      </c>
      <c r="C604" s="1">
        <v>18</v>
      </c>
      <c r="D604" s="1">
        <v>5</v>
      </c>
      <c r="E604" s="1">
        <v>0.04</v>
      </c>
      <c r="F604" s="1">
        <v>5.14</v>
      </c>
      <c r="G604" s="6">
        <f>VLOOKUP(A604,'[1]HAM (version 2 hr and week'!$A:$I,8,FALSE)</f>
        <v>2</v>
      </c>
      <c r="H604" s="6">
        <v>26</v>
      </c>
      <c r="I604" s="6">
        <f>VLOOKUP(A604,'[1]HAM (version 2 hr and week'!$A:$I,9,FALSE)</f>
        <v>4</v>
      </c>
      <c r="J604" s="6">
        <v>1</v>
      </c>
    </row>
    <row r="605" spans="1:10" ht="15" customHeight="1" x14ac:dyDescent="0.3">
      <c r="A605" s="3">
        <v>42516.125</v>
      </c>
      <c r="B605" s="1">
        <v>49</v>
      </c>
      <c r="C605" s="1">
        <v>18</v>
      </c>
      <c r="D605" s="1">
        <v>5.5</v>
      </c>
      <c r="E605" s="1">
        <v>0.31</v>
      </c>
      <c r="F605" s="1">
        <v>0</v>
      </c>
      <c r="G605" s="6">
        <f>VLOOKUP(A605,'[1]HAM (version 2 hr and week'!$A:$I,8,FALSE)</f>
        <v>3</v>
      </c>
      <c r="H605" s="6">
        <v>26</v>
      </c>
      <c r="I605" s="6">
        <f>VLOOKUP(A605,'[1]HAM (version 2 hr and week'!$A:$I,9,FALSE)</f>
        <v>4</v>
      </c>
      <c r="J605" s="6">
        <v>0</v>
      </c>
    </row>
    <row r="606" spans="1:10" ht="15" customHeight="1" x14ac:dyDescent="0.3">
      <c r="A606" s="3">
        <v>42516.166666666664</v>
      </c>
      <c r="B606" s="1">
        <v>43</v>
      </c>
      <c r="C606" s="1">
        <v>18</v>
      </c>
      <c r="D606" s="1">
        <v>4.5</v>
      </c>
      <c r="E606" s="1">
        <v>0.02</v>
      </c>
      <c r="F606" s="1">
        <v>3.23</v>
      </c>
      <c r="G606" s="6">
        <f>VLOOKUP(A606,'[1]HAM (version 2 hr and week'!$A:$I,8,FALSE)</f>
        <v>4</v>
      </c>
      <c r="H606" s="6">
        <v>26</v>
      </c>
      <c r="I606" s="6">
        <f>VLOOKUP(A606,'[1]HAM (version 2 hr and week'!$A:$I,9,FALSE)</f>
        <v>4</v>
      </c>
      <c r="J606" s="6">
        <v>0</v>
      </c>
    </row>
    <row r="607" spans="1:10" ht="15" customHeight="1" x14ac:dyDescent="0.3">
      <c r="A607" s="3">
        <v>42516.208333333336</v>
      </c>
      <c r="B607" s="1">
        <v>42</v>
      </c>
      <c r="C607" s="1">
        <v>17</v>
      </c>
      <c r="D607" s="1">
        <v>3.5</v>
      </c>
      <c r="E607" s="1">
        <v>0.36</v>
      </c>
      <c r="F607" s="1">
        <v>6.64</v>
      </c>
      <c r="G607" s="6">
        <f>VLOOKUP(A607,'[1]HAM (version 2 hr and week'!$A:$I,8,FALSE)</f>
        <v>5</v>
      </c>
      <c r="H607" s="6">
        <v>26</v>
      </c>
      <c r="I607" s="6">
        <f>VLOOKUP(A607,'[1]HAM (version 2 hr and week'!$A:$I,9,FALSE)</f>
        <v>4</v>
      </c>
      <c r="J607" s="6">
        <v>0</v>
      </c>
    </row>
    <row r="608" spans="1:10" ht="15" customHeight="1" x14ac:dyDescent="0.3">
      <c r="A608" s="3">
        <v>42516.25</v>
      </c>
      <c r="B608" s="1">
        <v>39</v>
      </c>
      <c r="C608" s="1">
        <v>16</v>
      </c>
      <c r="D608" s="1">
        <v>3.5</v>
      </c>
      <c r="E608" s="1">
        <v>0.04</v>
      </c>
      <c r="F608" s="1">
        <v>6.16</v>
      </c>
      <c r="G608" s="6">
        <f>VLOOKUP(A608,'[1]HAM (version 2 hr and week'!$A:$I,8,FALSE)</f>
        <v>6</v>
      </c>
      <c r="H608" s="6">
        <v>26</v>
      </c>
      <c r="I608" s="6">
        <f>VLOOKUP(A608,'[1]HAM (version 2 hr and week'!$A:$I,9,FALSE)</f>
        <v>4</v>
      </c>
      <c r="J608" s="6">
        <v>0</v>
      </c>
    </row>
    <row r="609" spans="1:10" ht="15" customHeight="1" x14ac:dyDescent="0.3">
      <c r="A609" s="3">
        <v>42516.291666666664</v>
      </c>
      <c r="B609" s="1">
        <v>41</v>
      </c>
      <c r="C609" s="1">
        <v>16</v>
      </c>
      <c r="D609" s="1">
        <v>3.5</v>
      </c>
      <c r="E609" s="1">
        <v>0.02</v>
      </c>
      <c r="F609" s="1">
        <v>0</v>
      </c>
      <c r="G609" s="6">
        <f>VLOOKUP(A609,'[1]HAM (version 2 hr and week'!$A:$I,8,FALSE)</f>
        <v>7</v>
      </c>
      <c r="H609" s="6">
        <v>26</v>
      </c>
      <c r="I609" s="6">
        <f>VLOOKUP(A609,'[1]HAM (version 2 hr and week'!$A:$I,9,FALSE)</f>
        <v>4</v>
      </c>
      <c r="J609" s="6">
        <v>0</v>
      </c>
    </row>
    <row r="610" spans="1:10" ht="15" customHeight="1" x14ac:dyDescent="0.3">
      <c r="A610" s="3">
        <v>42516.333333333336</v>
      </c>
      <c r="B610" s="1">
        <v>42</v>
      </c>
      <c r="C610" s="1">
        <v>15</v>
      </c>
      <c r="D610" s="1">
        <v>4.5</v>
      </c>
      <c r="E610" s="1">
        <v>0.01</v>
      </c>
      <c r="F610" s="1">
        <v>27.04</v>
      </c>
      <c r="G610" s="6">
        <f>VLOOKUP(A610,'[1]HAM (version 2 hr and week'!$A:$I,8,FALSE)</f>
        <v>8</v>
      </c>
      <c r="H610" s="6">
        <v>26</v>
      </c>
      <c r="I610" s="6">
        <f>VLOOKUP(A610,'[1]HAM (version 2 hr and week'!$A:$I,9,FALSE)</f>
        <v>4</v>
      </c>
      <c r="J610" s="6">
        <v>0</v>
      </c>
    </row>
    <row r="611" spans="1:10" ht="15" customHeight="1" x14ac:dyDescent="0.3">
      <c r="A611" s="3">
        <v>42516.375</v>
      </c>
      <c r="B611" s="1">
        <v>49</v>
      </c>
      <c r="C611" s="1">
        <v>16</v>
      </c>
      <c r="D611" s="1">
        <v>6.5</v>
      </c>
      <c r="E611" s="1">
        <v>0.01</v>
      </c>
      <c r="F611" s="1">
        <v>9.35</v>
      </c>
      <c r="G611" s="6">
        <f>VLOOKUP(A611,'[1]HAM (version 2 hr and week'!$A:$I,8,FALSE)</f>
        <v>9</v>
      </c>
      <c r="H611" s="6">
        <v>26</v>
      </c>
      <c r="I611" s="6">
        <f>VLOOKUP(A611,'[1]HAM (version 2 hr and week'!$A:$I,9,FALSE)</f>
        <v>4</v>
      </c>
      <c r="J611" s="6">
        <v>0</v>
      </c>
    </row>
    <row r="612" spans="1:10" ht="15" customHeight="1" x14ac:dyDescent="0.3">
      <c r="A612" s="3">
        <v>42516.416666666664</v>
      </c>
      <c r="B612" s="1">
        <v>59</v>
      </c>
      <c r="C612" s="1">
        <v>17</v>
      </c>
      <c r="D612" s="1">
        <v>6.5</v>
      </c>
      <c r="E612" s="1">
        <v>0.01</v>
      </c>
      <c r="F612" s="1">
        <v>0</v>
      </c>
      <c r="G612" s="6">
        <f>VLOOKUP(A612,'[1]HAM (version 2 hr and week'!$A:$I,8,FALSE)</f>
        <v>10</v>
      </c>
      <c r="H612" s="6">
        <v>26</v>
      </c>
      <c r="I612" s="6">
        <f>VLOOKUP(A612,'[1]HAM (version 2 hr and week'!$A:$I,9,FALSE)</f>
        <v>4</v>
      </c>
      <c r="J612" s="6">
        <v>0</v>
      </c>
    </row>
    <row r="613" spans="1:10" ht="15" customHeight="1" x14ac:dyDescent="0.3">
      <c r="A613" s="3">
        <v>42516.458333333336</v>
      </c>
      <c r="B613" s="1">
        <v>60</v>
      </c>
      <c r="C613" s="1">
        <v>16</v>
      </c>
      <c r="D613" s="1">
        <v>7</v>
      </c>
      <c r="E613" s="1">
        <v>0.47</v>
      </c>
      <c r="F613" s="1">
        <v>13.41</v>
      </c>
      <c r="G613" s="6">
        <f>VLOOKUP(A613,'[1]HAM (version 2 hr and week'!$A:$I,8,FALSE)</f>
        <v>11</v>
      </c>
      <c r="H613" s="6">
        <v>26</v>
      </c>
      <c r="I613" s="6">
        <f>VLOOKUP(A613,'[1]HAM (version 2 hr and week'!$A:$I,9,FALSE)</f>
        <v>4</v>
      </c>
      <c r="J613" s="6">
        <v>0</v>
      </c>
    </row>
    <row r="614" spans="1:10" ht="15" customHeight="1" x14ac:dyDescent="0.3">
      <c r="A614" s="3">
        <v>42516.5</v>
      </c>
      <c r="B614" s="1">
        <v>72</v>
      </c>
      <c r="C614" s="1">
        <v>19</v>
      </c>
      <c r="D614" s="1">
        <v>7</v>
      </c>
      <c r="E614" s="1">
        <v>0.05</v>
      </c>
      <c r="F614" s="1">
        <v>17.48</v>
      </c>
      <c r="G614" s="6">
        <f>VLOOKUP(A614,'[1]HAM (version 2 hr and week'!$A:$I,8,FALSE)</f>
        <v>12</v>
      </c>
      <c r="H614" s="6">
        <v>26</v>
      </c>
      <c r="I614" s="6">
        <f>VLOOKUP(A614,'[1]HAM (version 2 hr and week'!$A:$I,9,FALSE)</f>
        <v>4</v>
      </c>
      <c r="J614" s="6">
        <v>1</v>
      </c>
    </row>
    <row r="615" spans="1:10" ht="15" customHeight="1" x14ac:dyDescent="0.3">
      <c r="A615" s="3">
        <v>42516.541666666664</v>
      </c>
      <c r="B615" s="1">
        <v>76</v>
      </c>
      <c r="C615" s="1">
        <v>19</v>
      </c>
      <c r="D615" s="1">
        <v>6</v>
      </c>
      <c r="E615" s="1">
        <v>0.74</v>
      </c>
      <c r="F615" s="1">
        <v>14.01</v>
      </c>
      <c r="G615" s="6">
        <f>VLOOKUP(A615,'[1]HAM (version 2 hr and week'!$A:$I,8,FALSE)</f>
        <v>13</v>
      </c>
      <c r="H615" s="6">
        <v>26</v>
      </c>
      <c r="I615" s="6">
        <f>VLOOKUP(A615,'[1]HAM (version 2 hr and week'!$A:$I,9,FALSE)</f>
        <v>4</v>
      </c>
      <c r="J615" s="6">
        <v>1</v>
      </c>
    </row>
    <row r="616" spans="1:10" ht="15" customHeight="1" x14ac:dyDescent="0.3">
      <c r="A616" s="3">
        <v>42516.583333333336</v>
      </c>
      <c r="B616" s="1">
        <v>85</v>
      </c>
      <c r="C616" s="1">
        <v>15</v>
      </c>
      <c r="D616" s="1">
        <v>5.5</v>
      </c>
      <c r="E616" s="1">
        <v>2.85</v>
      </c>
      <c r="F616" s="1">
        <v>13.11</v>
      </c>
      <c r="G616" s="6">
        <f>VLOOKUP(A616,'[1]HAM (version 2 hr and week'!$A:$I,8,FALSE)</f>
        <v>14</v>
      </c>
      <c r="H616" s="6">
        <v>26</v>
      </c>
      <c r="I616" s="6">
        <f>VLOOKUP(A616,'[1]HAM (version 2 hr and week'!$A:$I,9,FALSE)</f>
        <v>4</v>
      </c>
      <c r="J616" s="6">
        <v>0</v>
      </c>
    </row>
    <row r="617" spans="1:10" ht="15" customHeight="1" x14ac:dyDescent="0.3">
      <c r="A617" s="3">
        <v>42516.625</v>
      </c>
      <c r="B617" s="1">
        <v>74</v>
      </c>
      <c r="C617" s="1">
        <v>11</v>
      </c>
      <c r="D617" s="1">
        <v>5.5</v>
      </c>
      <c r="E617" s="1">
        <v>1.85</v>
      </c>
      <c r="F617" s="1">
        <v>20.94</v>
      </c>
      <c r="G617" s="6">
        <f>VLOOKUP(A617,'[1]HAM (version 2 hr and week'!$A:$I,8,FALSE)</f>
        <v>15</v>
      </c>
      <c r="H617" s="6">
        <v>26</v>
      </c>
      <c r="I617" s="6">
        <f>VLOOKUP(A617,'[1]HAM (version 2 hr and week'!$A:$I,9,FALSE)</f>
        <v>4</v>
      </c>
      <c r="J617" s="6">
        <v>0</v>
      </c>
    </row>
    <row r="618" spans="1:10" ht="15" customHeight="1" x14ac:dyDescent="0.3">
      <c r="A618" s="3">
        <v>42516.666666666664</v>
      </c>
      <c r="B618" s="1">
        <v>81</v>
      </c>
      <c r="C618" s="1">
        <v>16</v>
      </c>
      <c r="D618" s="1">
        <v>4.5</v>
      </c>
      <c r="E618" s="1">
        <v>0.48</v>
      </c>
      <c r="F618" s="1">
        <v>4</v>
      </c>
      <c r="G618" s="6">
        <f>VLOOKUP(A618,'[1]HAM (version 2 hr and week'!$A:$I,8,FALSE)</f>
        <v>16</v>
      </c>
      <c r="H618" s="6">
        <v>26</v>
      </c>
      <c r="I618" s="6">
        <f>VLOOKUP(A618,'[1]HAM (version 2 hr and week'!$A:$I,9,FALSE)</f>
        <v>4</v>
      </c>
      <c r="J618" s="6">
        <v>0</v>
      </c>
    </row>
    <row r="619" spans="1:10" ht="15" customHeight="1" x14ac:dyDescent="0.3">
      <c r="A619" s="3">
        <v>42516.708333333336</v>
      </c>
      <c r="B619" s="1">
        <v>79</v>
      </c>
      <c r="C619" s="1">
        <v>14</v>
      </c>
      <c r="D619" s="1">
        <v>3</v>
      </c>
      <c r="E619" s="1">
        <v>3.23</v>
      </c>
      <c r="F619" s="1">
        <v>6.25</v>
      </c>
      <c r="G619" s="6">
        <f>VLOOKUP(A619,'[1]HAM (version 2 hr and week'!$A:$I,8,FALSE)</f>
        <v>17</v>
      </c>
      <c r="H619" s="6">
        <v>26</v>
      </c>
      <c r="I619" s="6">
        <f>VLOOKUP(A619,'[1]HAM (version 2 hr and week'!$A:$I,9,FALSE)</f>
        <v>4</v>
      </c>
      <c r="J619" s="6">
        <v>0</v>
      </c>
    </row>
    <row r="620" spans="1:10" ht="15" customHeight="1" x14ac:dyDescent="0.3">
      <c r="A620" s="3">
        <v>42516.75</v>
      </c>
      <c r="B620" s="1">
        <v>77</v>
      </c>
      <c r="C620" s="1">
        <v>13</v>
      </c>
      <c r="D620" s="1">
        <v>3</v>
      </c>
      <c r="E620" s="1">
        <v>0.02</v>
      </c>
      <c r="F620" s="1">
        <v>30.02</v>
      </c>
      <c r="G620" s="6">
        <f>VLOOKUP(A620,'[1]HAM (version 2 hr and week'!$A:$I,8,FALSE)</f>
        <v>18</v>
      </c>
      <c r="H620" s="6">
        <v>26</v>
      </c>
      <c r="I620" s="6">
        <f>VLOOKUP(A620,'[1]HAM (version 2 hr and week'!$A:$I,9,FALSE)</f>
        <v>4</v>
      </c>
      <c r="J620" s="6">
        <v>0</v>
      </c>
    </row>
    <row r="621" spans="1:10" ht="15" customHeight="1" x14ac:dyDescent="0.3">
      <c r="A621" s="3">
        <v>42516.791666666664</v>
      </c>
      <c r="B621" s="1">
        <v>87</v>
      </c>
      <c r="C621" s="1">
        <v>12</v>
      </c>
      <c r="D621" s="1">
        <v>6.5</v>
      </c>
      <c r="E621" s="1">
        <v>0.52</v>
      </c>
      <c r="F621" s="1">
        <v>3.64</v>
      </c>
      <c r="G621" s="6">
        <f>VLOOKUP(A621,'[1]HAM (version 2 hr and week'!$A:$I,8,FALSE)</f>
        <v>19</v>
      </c>
      <c r="H621" s="6">
        <v>26</v>
      </c>
      <c r="I621" s="6">
        <f>VLOOKUP(A621,'[1]HAM (version 2 hr and week'!$A:$I,9,FALSE)</f>
        <v>4</v>
      </c>
      <c r="J621" s="6">
        <v>0</v>
      </c>
    </row>
    <row r="622" spans="1:10" ht="15" customHeight="1" x14ac:dyDescent="0.3">
      <c r="A622" s="3">
        <v>42516.833333333336</v>
      </c>
      <c r="B622" s="1">
        <v>93</v>
      </c>
      <c r="C622" s="1">
        <v>8</v>
      </c>
      <c r="D622" s="1">
        <v>6.5</v>
      </c>
      <c r="E622" s="1">
        <v>0.52</v>
      </c>
      <c r="F622" s="1">
        <v>3.93</v>
      </c>
      <c r="G622" s="6">
        <f>VLOOKUP(A622,'[1]HAM (version 2 hr and week'!$A:$I,8,FALSE)</f>
        <v>20</v>
      </c>
      <c r="H622" s="6">
        <v>26</v>
      </c>
      <c r="I622" s="6">
        <f>VLOOKUP(A622,'[1]HAM (version 2 hr and week'!$A:$I,9,FALSE)</f>
        <v>4</v>
      </c>
      <c r="J622" s="6">
        <v>1</v>
      </c>
    </row>
    <row r="623" spans="1:10" ht="15" customHeight="1" x14ac:dyDescent="0.3">
      <c r="A623" s="3">
        <v>42516.875</v>
      </c>
      <c r="B623" s="1">
        <v>94</v>
      </c>
      <c r="C623" s="1">
        <v>8</v>
      </c>
      <c r="D623" s="1">
        <v>5.5</v>
      </c>
      <c r="E623" s="1">
        <v>1.41</v>
      </c>
      <c r="F623" s="1">
        <v>5.95</v>
      </c>
      <c r="G623" s="6">
        <f>VLOOKUP(A623,'[1]HAM (version 2 hr and week'!$A:$I,8,FALSE)</f>
        <v>21</v>
      </c>
      <c r="H623" s="6">
        <v>26</v>
      </c>
      <c r="I623" s="6">
        <f>VLOOKUP(A623,'[1]HAM (version 2 hr and week'!$A:$I,9,FALSE)</f>
        <v>4</v>
      </c>
      <c r="J623" s="6">
        <v>1</v>
      </c>
    </row>
    <row r="624" spans="1:10" ht="15" customHeight="1" x14ac:dyDescent="0.3">
      <c r="A624" s="3">
        <v>42516.916666666664</v>
      </c>
      <c r="B624" s="1">
        <v>80</v>
      </c>
      <c r="C624" s="1">
        <v>11</v>
      </c>
      <c r="D624" s="1">
        <v>4</v>
      </c>
      <c r="E624" s="1">
        <v>2.25</v>
      </c>
      <c r="F624" s="1">
        <v>1.6</v>
      </c>
      <c r="G624" s="6">
        <f>VLOOKUP(A624,'[1]HAM (version 2 hr and week'!$A:$I,8,FALSE)</f>
        <v>22</v>
      </c>
      <c r="H624" s="6">
        <v>26</v>
      </c>
      <c r="I624" s="6">
        <f>VLOOKUP(A624,'[1]HAM (version 2 hr and week'!$A:$I,9,FALSE)</f>
        <v>4</v>
      </c>
      <c r="J624" s="6">
        <v>1</v>
      </c>
    </row>
    <row r="625" spans="1:10" ht="15" customHeight="1" x14ac:dyDescent="0.3">
      <c r="A625" s="3">
        <v>42516.958333333336</v>
      </c>
      <c r="B625" s="1">
        <v>68</v>
      </c>
      <c r="C625" s="1">
        <v>10</v>
      </c>
      <c r="D625" s="1">
        <v>4</v>
      </c>
      <c r="E625" s="1">
        <v>3.01</v>
      </c>
      <c r="F625" s="1">
        <v>1.29</v>
      </c>
      <c r="G625" s="6">
        <f>VLOOKUP(A625,'[1]HAM (version 2 hr and week'!$A:$I,8,FALSE)</f>
        <v>23</v>
      </c>
      <c r="H625" s="6">
        <v>26</v>
      </c>
      <c r="I625" s="6">
        <f>VLOOKUP(A625,'[1]HAM (version 2 hr and week'!$A:$I,9,FALSE)</f>
        <v>4</v>
      </c>
      <c r="J625" s="6">
        <v>0</v>
      </c>
    </row>
    <row r="626" spans="1:10" ht="15" customHeight="1" x14ac:dyDescent="0.3">
      <c r="A626" s="3">
        <v>42517</v>
      </c>
      <c r="B626" s="1">
        <v>61</v>
      </c>
      <c r="C626" s="1">
        <v>13</v>
      </c>
      <c r="D626" s="1">
        <v>4</v>
      </c>
      <c r="E626" s="1">
        <v>0.03</v>
      </c>
      <c r="F626" s="1">
        <v>0</v>
      </c>
      <c r="G626" s="6">
        <f>VLOOKUP(A626,'[1]HAM (version 2 hr and week'!$A:$I,8,FALSE)</f>
        <v>0</v>
      </c>
      <c r="H626" s="6">
        <v>27</v>
      </c>
      <c r="I626" s="6">
        <f>VLOOKUP(A626,'[1]HAM (version 2 hr and week'!$A:$I,9,FALSE)</f>
        <v>4</v>
      </c>
      <c r="J626" s="6">
        <v>0</v>
      </c>
    </row>
    <row r="627" spans="1:10" ht="15" customHeight="1" x14ac:dyDescent="0.3">
      <c r="A627" s="3">
        <v>42517.041666666664</v>
      </c>
      <c r="B627" s="1">
        <v>57</v>
      </c>
      <c r="C627" s="1">
        <v>14</v>
      </c>
      <c r="D627" s="1">
        <v>4</v>
      </c>
      <c r="E627" s="1">
        <v>1.57</v>
      </c>
      <c r="F627" s="1">
        <v>0</v>
      </c>
      <c r="G627" s="6">
        <f>VLOOKUP(A627,'[1]HAM (version 2 hr and week'!$A:$I,8,FALSE)</f>
        <v>1</v>
      </c>
      <c r="H627" s="6">
        <v>27</v>
      </c>
      <c r="I627" s="6">
        <f>VLOOKUP(A627,'[1]HAM (version 2 hr and week'!$A:$I,9,FALSE)</f>
        <v>4</v>
      </c>
      <c r="J627" s="6">
        <v>0</v>
      </c>
    </row>
    <row r="628" spans="1:10" ht="15" customHeight="1" x14ac:dyDescent="0.3">
      <c r="A628" s="3">
        <v>42517.083333333336</v>
      </c>
      <c r="B628" s="1">
        <v>45</v>
      </c>
      <c r="C628" s="1">
        <v>12</v>
      </c>
      <c r="D628" s="1">
        <v>3.5</v>
      </c>
      <c r="E628" s="1">
        <v>0.56000000000000005</v>
      </c>
      <c r="F628" s="1">
        <v>4.0199999999999996</v>
      </c>
      <c r="G628" s="6">
        <f>VLOOKUP(A628,'[1]HAM (version 2 hr and week'!$A:$I,8,FALSE)</f>
        <v>2</v>
      </c>
      <c r="H628" s="6">
        <v>27</v>
      </c>
      <c r="I628" s="6">
        <f>VLOOKUP(A628,'[1]HAM (version 2 hr and week'!$A:$I,9,FALSE)</f>
        <v>4</v>
      </c>
      <c r="J628" s="6">
        <v>0</v>
      </c>
    </row>
    <row r="629" spans="1:10" ht="15" customHeight="1" x14ac:dyDescent="0.3">
      <c r="A629" s="3">
        <v>42517.125</v>
      </c>
      <c r="B629" s="1">
        <v>40</v>
      </c>
      <c r="C629" s="1">
        <v>13</v>
      </c>
      <c r="D629" s="1">
        <v>3.5</v>
      </c>
      <c r="E629" s="1">
        <v>0.03</v>
      </c>
      <c r="F629" s="1">
        <v>0</v>
      </c>
      <c r="G629" s="6">
        <f>VLOOKUP(A629,'[1]HAM (version 2 hr and week'!$A:$I,8,FALSE)</f>
        <v>3</v>
      </c>
      <c r="H629" s="6">
        <v>27</v>
      </c>
      <c r="I629" s="6">
        <f>VLOOKUP(A629,'[1]HAM (version 2 hr and week'!$A:$I,9,FALSE)</f>
        <v>4</v>
      </c>
      <c r="J629" s="6">
        <v>0</v>
      </c>
    </row>
    <row r="630" spans="1:10" ht="15" customHeight="1" x14ac:dyDescent="0.3">
      <c r="A630" s="3">
        <v>42517.166666666664</v>
      </c>
      <c r="B630" s="1">
        <v>38</v>
      </c>
      <c r="C630" s="1">
        <v>14</v>
      </c>
      <c r="D630" s="1">
        <v>3.5</v>
      </c>
      <c r="E630" s="1">
        <v>7.0000000000000007E-2</v>
      </c>
      <c r="F630" s="1">
        <v>0</v>
      </c>
      <c r="G630" s="6">
        <f>VLOOKUP(A630,'[1]HAM (version 2 hr and week'!$A:$I,8,FALSE)</f>
        <v>4</v>
      </c>
      <c r="H630" s="6">
        <v>27</v>
      </c>
      <c r="I630" s="6">
        <f>VLOOKUP(A630,'[1]HAM (version 2 hr and week'!$A:$I,9,FALSE)</f>
        <v>4</v>
      </c>
      <c r="J630" s="6">
        <v>0</v>
      </c>
    </row>
    <row r="631" spans="1:10" ht="15" customHeight="1" x14ac:dyDescent="0.3">
      <c r="A631" s="3">
        <v>42517.208333333336</v>
      </c>
      <c r="B631" s="1">
        <v>37</v>
      </c>
      <c r="C631" s="1">
        <v>14</v>
      </c>
      <c r="D631" s="1">
        <v>3.5</v>
      </c>
      <c r="E631" s="1">
        <v>0.03</v>
      </c>
      <c r="F631" s="1">
        <v>0</v>
      </c>
      <c r="G631" s="6">
        <f>VLOOKUP(A631,'[1]HAM (version 2 hr and week'!$A:$I,8,FALSE)</f>
        <v>5</v>
      </c>
      <c r="H631" s="6">
        <v>27</v>
      </c>
      <c r="I631" s="6">
        <f>VLOOKUP(A631,'[1]HAM (version 2 hr and week'!$A:$I,9,FALSE)</f>
        <v>4</v>
      </c>
      <c r="J631" s="6">
        <v>0</v>
      </c>
    </row>
    <row r="632" spans="1:10" ht="15" customHeight="1" x14ac:dyDescent="0.3">
      <c r="A632" s="3">
        <v>42517.25</v>
      </c>
      <c r="B632" s="1">
        <v>36</v>
      </c>
      <c r="C632" s="1">
        <v>13</v>
      </c>
      <c r="D632" s="1">
        <v>3.5</v>
      </c>
      <c r="E632" s="1">
        <v>0.1</v>
      </c>
      <c r="F632" s="1">
        <v>9</v>
      </c>
      <c r="G632" s="6">
        <f>VLOOKUP(A632,'[1]HAM (version 2 hr and week'!$A:$I,8,FALSE)</f>
        <v>6</v>
      </c>
      <c r="H632" s="6">
        <v>27</v>
      </c>
      <c r="I632" s="6">
        <f>VLOOKUP(A632,'[1]HAM (version 2 hr and week'!$A:$I,9,FALSE)</f>
        <v>4</v>
      </c>
      <c r="J632" s="6">
        <v>0</v>
      </c>
    </row>
    <row r="633" spans="1:10" ht="15" customHeight="1" x14ac:dyDescent="0.3">
      <c r="A633" s="3">
        <v>42517.291666666664</v>
      </c>
      <c r="B633" s="1">
        <v>37</v>
      </c>
      <c r="C633" s="1">
        <v>12</v>
      </c>
      <c r="D633" s="1">
        <v>2.5</v>
      </c>
      <c r="E633" s="1">
        <v>0.02</v>
      </c>
      <c r="F633" s="1">
        <v>9.81</v>
      </c>
      <c r="G633" s="6">
        <f>VLOOKUP(A633,'[1]HAM (version 2 hr and week'!$A:$I,8,FALSE)</f>
        <v>7</v>
      </c>
      <c r="H633" s="6">
        <v>27</v>
      </c>
      <c r="I633" s="6">
        <f>VLOOKUP(A633,'[1]HAM (version 2 hr and week'!$A:$I,9,FALSE)</f>
        <v>4</v>
      </c>
      <c r="J633" s="6">
        <v>0</v>
      </c>
    </row>
    <row r="634" spans="1:10" ht="15" customHeight="1" x14ac:dyDescent="0.3">
      <c r="A634" s="3">
        <v>42517.333333333336</v>
      </c>
      <c r="B634" s="1">
        <v>43</v>
      </c>
      <c r="C634" s="1">
        <v>12</v>
      </c>
      <c r="D634" s="1">
        <v>2.5</v>
      </c>
      <c r="E634" s="1">
        <v>0.31</v>
      </c>
      <c r="F634" s="1">
        <v>0</v>
      </c>
      <c r="G634" s="6">
        <f>VLOOKUP(A634,'[1]HAM (version 2 hr and week'!$A:$I,8,FALSE)</f>
        <v>8</v>
      </c>
      <c r="H634" s="6">
        <v>27</v>
      </c>
      <c r="I634" s="6">
        <f>VLOOKUP(A634,'[1]HAM (version 2 hr and week'!$A:$I,9,FALSE)</f>
        <v>4</v>
      </c>
      <c r="J634" s="6">
        <v>0</v>
      </c>
    </row>
    <row r="635" spans="1:10" ht="15" customHeight="1" x14ac:dyDescent="0.3">
      <c r="A635" s="3">
        <v>42517.375</v>
      </c>
      <c r="B635" s="1">
        <v>58</v>
      </c>
      <c r="C635" s="1">
        <v>11</v>
      </c>
      <c r="D635" s="1">
        <v>3.5</v>
      </c>
      <c r="E635" s="1">
        <v>0.01</v>
      </c>
      <c r="F635" s="1">
        <v>19.23</v>
      </c>
      <c r="G635" s="6">
        <f>VLOOKUP(A635,'[1]HAM (version 2 hr and week'!$A:$I,8,FALSE)</f>
        <v>9</v>
      </c>
      <c r="H635" s="6">
        <v>27</v>
      </c>
      <c r="I635" s="6">
        <f>VLOOKUP(A635,'[1]HAM (version 2 hr and week'!$A:$I,9,FALSE)</f>
        <v>4</v>
      </c>
      <c r="J635" s="6">
        <v>0</v>
      </c>
    </row>
    <row r="636" spans="1:10" ht="15" customHeight="1" x14ac:dyDescent="0.3">
      <c r="A636" s="3">
        <v>42517.416666666664</v>
      </c>
      <c r="B636" s="1">
        <v>66</v>
      </c>
      <c r="C636" s="1">
        <v>13</v>
      </c>
      <c r="D636" s="1">
        <v>5</v>
      </c>
      <c r="E636" s="1">
        <v>0.04</v>
      </c>
      <c r="F636" s="1">
        <v>13.54</v>
      </c>
      <c r="G636" s="6">
        <f>VLOOKUP(A636,'[1]HAM (version 2 hr and week'!$A:$I,8,FALSE)</f>
        <v>10</v>
      </c>
      <c r="H636" s="6">
        <v>27</v>
      </c>
      <c r="I636" s="6">
        <f>VLOOKUP(A636,'[1]HAM (version 2 hr and week'!$A:$I,9,FALSE)</f>
        <v>4</v>
      </c>
      <c r="J636" s="6">
        <v>0</v>
      </c>
    </row>
    <row r="637" spans="1:10" ht="15" customHeight="1" x14ac:dyDescent="0.3">
      <c r="A637" s="3">
        <v>42517.458333333336</v>
      </c>
      <c r="B637" s="1">
        <v>71</v>
      </c>
      <c r="C637" s="1">
        <v>11</v>
      </c>
      <c r="D637" s="1">
        <v>4.5</v>
      </c>
      <c r="E637" s="1">
        <v>0.01</v>
      </c>
      <c r="F637" s="1">
        <v>12.26</v>
      </c>
      <c r="G637" s="6">
        <f>VLOOKUP(A637,'[1]HAM (version 2 hr and week'!$A:$I,8,FALSE)</f>
        <v>11</v>
      </c>
      <c r="H637" s="6">
        <v>27</v>
      </c>
      <c r="I637" s="6">
        <f>VLOOKUP(A637,'[1]HAM (version 2 hr and week'!$A:$I,9,FALSE)</f>
        <v>4</v>
      </c>
      <c r="J637" s="6">
        <v>0</v>
      </c>
    </row>
    <row r="638" spans="1:10" ht="15" customHeight="1" x14ac:dyDescent="0.3">
      <c r="A638" s="3">
        <v>42517.5</v>
      </c>
      <c r="B638" s="1">
        <v>70</v>
      </c>
      <c r="C638" s="1">
        <v>16</v>
      </c>
      <c r="D638" s="1">
        <v>4</v>
      </c>
      <c r="E638" s="1">
        <v>2.4300000000000002</v>
      </c>
      <c r="F638" s="1">
        <v>0</v>
      </c>
      <c r="G638" s="6">
        <f>VLOOKUP(A638,'[1]HAM (version 2 hr and week'!$A:$I,8,FALSE)</f>
        <v>12</v>
      </c>
      <c r="H638" s="6">
        <v>27</v>
      </c>
      <c r="I638" s="6">
        <f>VLOOKUP(A638,'[1]HAM (version 2 hr and week'!$A:$I,9,FALSE)</f>
        <v>4</v>
      </c>
      <c r="J638" s="6">
        <v>0</v>
      </c>
    </row>
    <row r="639" spans="1:10" ht="15" customHeight="1" x14ac:dyDescent="0.3">
      <c r="A639" s="3">
        <v>42517.541666666664</v>
      </c>
      <c r="B639" s="1">
        <v>77</v>
      </c>
      <c r="C639" s="1">
        <v>18</v>
      </c>
      <c r="D639" s="1">
        <v>4</v>
      </c>
      <c r="E639" s="1">
        <v>0.02</v>
      </c>
      <c r="F639" s="1">
        <v>13.45</v>
      </c>
      <c r="G639" s="6">
        <f>VLOOKUP(A639,'[1]HAM (version 2 hr and week'!$A:$I,8,FALSE)</f>
        <v>13</v>
      </c>
      <c r="H639" s="6">
        <v>27</v>
      </c>
      <c r="I639" s="6">
        <f>VLOOKUP(A639,'[1]HAM (version 2 hr and week'!$A:$I,9,FALSE)</f>
        <v>4</v>
      </c>
      <c r="J639" s="6">
        <v>1</v>
      </c>
    </row>
    <row r="640" spans="1:10" ht="15" customHeight="1" x14ac:dyDescent="0.3">
      <c r="A640" s="3">
        <v>42517.583333333336</v>
      </c>
      <c r="B640" s="1">
        <v>85</v>
      </c>
      <c r="C640" s="1">
        <v>17</v>
      </c>
      <c r="D640" s="1">
        <v>3.5</v>
      </c>
      <c r="E640" s="1">
        <v>0.1</v>
      </c>
      <c r="F640" s="1">
        <v>18.11</v>
      </c>
      <c r="G640" s="6">
        <f>VLOOKUP(A640,'[1]HAM (version 2 hr and week'!$A:$I,8,FALSE)</f>
        <v>14</v>
      </c>
      <c r="H640" s="6">
        <v>27</v>
      </c>
      <c r="I640" s="6">
        <f>VLOOKUP(A640,'[1]HAM (version 2 hr and week'!$A:$I,9,FALSE)</f>
        <v>4</v>
      </c>
      <c r="J640" s="6">
        <v>1</v>
      </c>
    </row>
    <row r="641" spans="1:10" ht="15" customHeight="1" x14ac:dyDescent="0.3">
      <c r="A641" s="3">
        <v>42517.625</v>
      </c>
      <c r="B641" s="1">
        <v>79</v>
      </c>
      <c r="C641" s="1">
        <v>17</v>
      </c>
      <c r="D641" s="1">
        <v>4</v>
      </c>
      <c r="E641" s="1">
        <v>0.25</v>
      </c>
      <c r="F641" s="1">
        <v>11.12</v>
      </c>
      <c r="G641" s="6">
        <f>VLOOKUP(A641,'[1]HAM (version 2 hr and week'!$A:$I,8,FALSE)</f>
        <v>15</v>
      </c>
      <c r="H641" s="6">
        <v>27</v>
      </c>
      <c r="I641" s="6">
        <f>VLOOKUP(A641,'[1]HAM (version 2 hr and week'!$A:$I,9,FALSE)</f>
        <v>4</v>
      </c>
      <c r="J641" s="6">
        <v>1</v>
      </c>
    </row>
    <row r="642" spans="1:10" ht="15" customHeight="1" x14ac:dyDescent="0.3">
      <c r="A642" s="3">
        <v>42517.666666666664</v>
      </c>
      <c r="B642" s="1">
        <v>75</v>
      </c>
      <c r="C642" s="1">
        <v>19</v>
      </c>
      <c r="D642" s="1">
        <v>5</v>
      </c>
      <c r="E642" s="1">
        <v>0.2</v>
      </c>
      <c r="F642" s="1">
        <v>17.66</v>
      </c>
      <c r="G642" s="6">
        <f>VLOOKUP(A642,'[1]HAM (version 2 hr and week'!$A:$I,8,FALSE)</f>
        <v>16</v>
      </c>
      <c r="H642" s="6">
        <v>27</v>
      </c>
      <c r="I642" s="6">
        <f>VLOOKUP(A642,'[1]HAM (version 2 hr and week'!$A:$I,9,FALSE)</f>
        <v>4</v>
      </c>
      <c r="J642" s="6">
        <v>1</v>
      </c>
    </row>
    <row r="643" spans="1:10" ht="15" customHeight="1" x14ac:dyDescent="0.3">
      <c r="A643" s="3">
        <v>42517.708333333336</v>
      </c>
      <c r="B643" s="1">
        <v>72</v>
      </c>
      <c r="C643" s="1">
        <v>21</v>
      </c>
      <c r="D643" s="1">
        <v>6</v>
      </c>
      <c r="E643" s="1">
        <v>0.63</v>
      </c>
      <c r="F643" s="1">
        <v>4.8600000000000003</v>
      </c>
      <c r="G643" s="6">
        <f>VLOOKUP(A643,'[1]HAM (version 2 hr and week'!$A:$I,8,FALSE)</f>
        <v>17</v>
      </c>
      <c r="H643" s="6">
        <v>27</v>
      </c>
      <c r="I643" s="6">
        <f>VLOOKUP(A643,'[1]HAM (version 2 hr and week'!$A:$I,9,FALSE)</f>
        <v>4</v>
      </c>
      <c r="J643" s="6">
        <v>1</v>
      </c>
    </row>
    <row r="644" spans="1:10" ht="15" customHeight="1" x14ac:dyDescent="0.3">
      <c r="A644" s="3">
        <v>42517.75</v>
      </c>
      <c r="B644" s="1">
        <v>72</v>
      </c>
      <c r="C644" s="1">
        <v>18</v>
      </c>
      <c r="D644" s="1">
        <v>4.5</v>
      </c>
      <c r="E644" s="1">
        <v>0.03</v>
      </c>
      <c r="F644" s="1">
        <v>5.32</v>
      </c>
      <c r="G644" s="6">
        <f>VLOOKUP(A644,'[1]HAM (version 2 hr and week'!$A:$I,8,FALSE)</f>
        <v>18</v>
      </c>
      <c r="H644" s="6">
        <v>27</v>
      </c>
      <c r="I644" s="6">
        <f>VLOOKUP(A644,'[1]HAM (version 2 hr and week'!$A:$I,9,FALSE)</f>
        <v>4</v>
      </c>
      <c r="J644" s="6">
        <v>0</v>
      </c>
    </row>
    <row r="645" spans="1:10" ht="15" customHeight="1" x14ac:dyDescent="0.3">
      <c r="A645" s="3">
        <v>42517.791666666664</v>
      </c>
      <c r="B645" s="1">
        <v>70</v>
      </c>
      <c r="C645" s="1">
        <v>12</v>
      </c>
      <c r="D645" s="1">
        <v>5.5</v>
      </c>
      <c r="E645" s="1">
        <v>1.32</v>
      </c>
      <c r="F645" s="1">
        <v>3.86</v>
      </c>
      <c r="G645" s="6">
        <f>VLOOKUP(A645,'[1]HAM (version 2 hr and week'!$A:$I,8,FALSE)</f>
        <v>19</v>
      </c>
      <c r="H645" s="6">
        <v>27</v>
      </c>
      <c r="I645" s="6">
        <f>VLOOKUP(A645,'[1]HAM (version 2 hr and week'!$A:$I,9,FALSE)</f>
        <v>4</v>
      </c>
      <c r="J645" s="6">
        <v>0</v>
      </c>
    </row>
    <row r="646" spans="1:10" ht="15" customHeight="1" x14ac:dyDescent="0.3">
      <c r="A646" s="3">
        <v>42517.833333333336</v>
      </c>
      <c r="B646" s="1">
        <v>65</v>
      </c>
      <c r="C646" s="1">
        <v>11</v>
      </c>
      <c r="D646" s="1">
        <v>5</v>
      </c>
      <c r="E646" s="1">
        <v>0.27</v>
      </c>
      <c r="F646" s="1">
        <v>4.1900000000000004</v>
      </c>
      <c r="G646" s="6">
        <f>VLOOKUP(A646,'[1]HAM (version 2 hr and week'!$A:$I,8,FALSE)</f>
        <v>20</v>
      </c>
      <c r="H646" s="6">
        <v>27</v>
      </c>
      <c r="I646" s="6">
        <f>VLOOKUP(A646,'[1]HAM (version 2 hr and week'!$A:$I,9,FALSE)</f>
        <v>4</v>
      </c>
      <c r="J646" s="6">
        <v>0</v>
      </c>
    </row>
    <row r="647" spans="1:10" ht="15" customHeight="1" x14ac:dyDescent="0.3">
      <c r="A647" s="3">
        <v>42517.875</v>
      </c>
      <c r="B647" s="1">
        <v>66</v>
      </c>
      <c r="C647" s="1">
        <v>11</v>
      </c>
      <c r="D647" s="1">
        <v>5.5</v>
      </c>
      <c r="E647" s="1">
        <v>0.87</v>
      </c>
      <c r="F647" s="1">
        <v>5.92</v>
      </c>
      <c r="G647" s="6">
        <f>VLOOKUP(A647,'[1]HAM (version 2 hr and week'!$A:$I,8,FALSE)</f>
        <v>21</v>
      </c>
      <c r="H647" s="6">
        <v>27</v>
      </c>
      <c r="I647" s="6">
        <f>VLOOKUP(A647,'[1]HAM (version 2 hr and week'!$A:$I,9,FALSE)</f>
        <v>4</v>
      </c>
      <c r="J647" s="6">
        <v>0</v>
      </c>
    </row>
    <row r="648" spans="1:10" ht="15" customHeight="1" x14ac:dyDescent="0.3">
      <c r="A648" s="3">
        <v>42517.916666666664</v>
      </c>
      <c r="B648" s="1">
        <v>61</v>
      </c>
      <c r="C648" s="1">
        <v>7</v>
      </c>
      <c r="D648" s="1">
        <v>5.5</v>
      </c>
      <c r="E648" s="1">
        <v>0.03</v>
      </c>
      <c r="F648" s="1">
        <v>7.05</v>
      </c>
      <c r="G648" s="6">
        <f>VLOOKUP(A648,'[1]HAM (version 2 hr and week'!$A:$I,8,FALSE)</f>
        <v>22</v>
      </c>
      <c r="H648" s="6">
        <v>27</v>
      </c>
      <c r="I648" s="6">
        <f>VLOOKUP(A648,'[1]HAM (version 2 hr and week'!$A:$I,9,FALSE)</f>
        <v>4</v>
      </c>
      <c r="J648" s="6">
        <v>0</v>
      </c>
    </row>
    <row r="649" spans="1:10" ht="15" customHeight="1" x14ac:dyDescent="0.3">
      <c r="A649" s="3">
        <v>42517.958333333336</v>
      </c>
      <c r="B649" s="1">
        <v>57</v>
      </c>
      <c r="C649" s="1">
        <v>5</v>
      </c>
      <c r="D649" s="1">
        <v>4.5</v>
      </c>
      <c r="E649" s="1">
        <v>0.88</v>
      </c>
      <c r="F649" s="1">
        <v>5.49</v>
      </c>
      <c r="G649" s="6">
        <f>VLOOKUP(A649,'[1]HAM (version 2 hr and week'!$A:$I,8,FALSE)</f>
        <v>23</v>
      </c>
      <c r="H649" s="6">
        <v>27</v>
      </c>
      <c r="I649" s="6">
        <f>VLOOKUP(A649,'[1]HAM (version 2 hr and week'!$A:$I,9,FALSE)</f>
        <v>4</v>
      </c>
      <c r="J649" s="6">
        <v>0</v>
      </c>
    </row>
    <row r="650" spans="1:10" ht="15" customHeight="1" x14ac:dyDescent="0.3">
      <c r="A650" s="3">
        <v>42518</v>
      </c>
      <c r="B650" s="1">
        <v>49</v>
      </c>
      <c r="C650" s="1">
        <v>5</v>
      </c>
      <c r="D650" s="1">
        <v>4.5</v>
      </c>
      <c r="E650" s="1">
        <v>1.17</v>
      </c>
      <c r="F650" s="1">
        <v>5.71</v>
      </c>
      <c r="G650" s="6">
        <f>VLOOKUP(A650,'[1]HAM (version 2 hr and week'!$A:$I,8,FALSE)</f>
        <v>0</v>
      </c>
      <c r="H650" s="6">
        <v>28</v>
      </c>
      <c r="I650" s="6">
        <f>VLOOKUP(A650,'[1]HAM (version 2 hr and week'!$A:$I,9,FALSE)</f>
        <v>4</v>
      </c>
      <c r="J650" s="6">
        <v>0</v>
      </c>
    </row>
    <row r="651" spans="1:10" ht="15" customHeight="1" x14ac:dyDescent="0.3">
      <c r="A651" s="3">
        <v>42518.041666666664</v>
      </c>
      <c r="B651" s="1">
        <v>48</v>
      </c>
      <c r="C651" s="1">
        <v>4</v>
      </c>
      <c r="D651" s="1">
        <v>5</v>
      </c>
      <c r="E651" s="1">
        <v>0.31</v>
      </c>
      <c r="F651" s="1">
        <v>3.81</v>
      </c>
      <c r="G651" s="6">
        <f>VLOOKUP(A651,'[1]HAM (version 2 hr and week'!$A:$I,8,FALSE)</f>
        <v>1</v>
      </c>
      <c r="H651" s="6">
        <v>28</v>
      </c>
      <c r="I651" s="6">
        <f>VLOOKUP(A651,'[1]HAM (version 2 hr and week'!$A:$I,9,FALSE)</f>
        <v>4</v>
      </c>
      <c r="J651" s="6">
        <v>0</v>
      </c>
    </row>
    <row r="652" spans="1:10" ht="15" customHeight="1" x14ac:dyDescent="0.3">
      <c r="A652" s="3">
        <v>42518.083333333336</v>
      </c>
      <c r="B652" s="1">
        <v>45</v>
      </c>
      <c r="C652" s="1">
        <v>6</v>
      </c>
      <c r="D652" s="1">
        <v>4</v>
      </c>
      <c r="E652" s="1">
        <v>0.14000000000000001</v>
      </c>
      <c r="F652" s="1">
        <v>2.2799999999999998</v>
      </c>
      <c r="G652" s="6">
        <f>VLOOKUP(A652,'[1]HAM (version 2 hr and week'!$A:$I,8,FALSE)</f>
        <v>2</v>
      </c>
      <c r="H652" s="6">
        <v>28</v>
      </c>
      <c r="I652" s="6">
        <f>VLOOKUP(A652,'[1]HAM (version 2 hr and week'!$A:$I,9,FALSE)</f>
        <v>4</v>
      </c>
      <c r="J652" s="6">
        <v>0</v>
      </c>
    </row>
    <row r="653" spans="1:10" ht="15" customHeight="1" x14ac:dyDescent="0.3">
      <c r="A653" s="3">
        <v>42518.125</v>
      </c>
      <c r="B653" s="1">
        <v>41</v>
      </c>
      <c r="C653" s="1">
        <v>6</v>
      </c>
      <c r="D653" s="1">
        <v>3</v>
      </c>
      <c r="E653" s="1">
        <v>0.22</v>
      </c>
      <c r="F653" s="1">
        <v>2.14</v>
      </c>
      <c r="G653" s="6">
        <f>VLOOKUP(A653,'[1]HAM (version 2 hr and week'!$A:$I,8,FALSE)</f>
        <v>3</v>
      </c>
      <c r="H653" s="6">
        <v>28</v>
      </c>
      <c r="I653" s="6">
        <f>VLOOKUP(A653,'[1]HAM (version 2 hr and week'!$A:$I,9,FALSE)</f>
        <v>4</v>
      </c>
      <c r="J653" s="6">
        <v>0</v>
      </c>
    </row>
    <row r="654" spans="1:10" ht="15" customHeight="1" x14ac:dyDescent="0.3">
      <c r="A654" s="3">
        <v>42518.166666666664</v>
      </c>
      <c r="B654" s="1">
        <v>38</v>
      </c>
      <c r="C654" s="1">
        <v>4</v>
      </c>
      <c r="D654" s="1">
        <v>2</v>
      </c>
      <c r="E654" s="1">
        <v>3</v>
      </c>
      <c r="F654" s="1">
        <v>2.16</v>
      </c>
      <c r="G654" s="6">
        <f>VLOOKUP(A654,'[1]HAM (version 2 hr and week'!$A:$I,8,FALSE)</f>
        <v>4</v>
      </c>
      <c r="H654" s="6">
        <v>28</v>
      </c>
      <c r="I654" s="6">
        <f>VLOOKUP(A654,'[1]HAM (version 2 hr and week'!$A:$I,9,FALSE)</f>
        <v>4</v>
      </c>
      <c r="J654" s="6">
        <v>0</v>
      </c>
    </row>
    <row r="655" spans="1:10" ht="15" customHeight="1" x14ac:dyDescent="0.3">
      <c r="A655" s="3">
        <v>42518.208333333336</v>
      </c>
      <c r="B655" s="1">
        <v>25</v>
      </c>
      <c r="C655" s="1">
        <v>1</v>
      </c>
      <c r="D655" s="1">
        <v>1</v>
      </c>
      <c r="E655" s="1">
        <v>0.11</v>
      </c>
      <c r="F655" s="1">
        <v>2.37</v>
      </c>
      <c r="G655" s="6">
        <f>VLOOKUP(A655,'[1]HAM (version 2 hr and week'!$A:$I,8,FALSE)</f>
        <v>5</v>
      </c>
      <c r="H655" s="6">
        <v>28</v>
      </c>
      <c r="I655" s="6">
        <f>VLOOKUP(A655,'[1]HAM (version 2 hr and week'!$A:$I,9,FALSE)</f>
        <v>4</v>
      </c>
      <c r="J655" s="6">
        <v>0</v>
      </c>
    </row>
    <row r="656" spans="1:10" ht="15" customHeight="1" x14ac:dyDescent="0.3">
      <c r="A656" s="3">
        <v>42518.25</v>
      </c>
      <c r="B656" s="1">
        <v>22</v>
      </c>
      <c r="C656" s="1">
        <v>4</v>
      </c>
      <c r="D656" s="1">
        <v>1</v>
      </c>
      <c r="E656" s="1">
        <v>0.03</v>
      </c>
      <c r="F656" s="1">
        <v>0</v>
      </c>
      <c r="G656" s="6">
        <f>VLOOKUP(A656,'[1]HAM (version 2 hr and week'!$A:$I,8,FALSE)</f>
        <v>6</v>
      </c>
      <c r="H656" s="6">
        <v>28</v>
      </c>
      <c r="I656" s="6">
        <f>VLOOKUP(A656,'[1]HAM (version 2 hr and week'!$A:$I,9,FALSE)</f>
        <v>4</v>
      </c>
      <c r="J656" s="6">
        <v>0</v>
      </c>
    </row>
    <row r="657" spans="1:10" ht="15" customHeight="1" x14ac:dyDescent="0.3">
      <c r="A657" s="3">
        <v>42518.291666666664</v>
      </c>
      <c r="B657" s="1">
        <v>20</v>
      </c>
      <c r="C657" s="1">
        <v>5</v>
      </c>
      <c r="D657" s="1">
        <v>1</v>
      </c>
      <c r="E657" s="1">
        <v>0.02</v>
      </c>
      <c r="F657" s="1">
        <v>0</v>
      </c>
      <c r="G657" s="6">
        <f>VLOOKUP(A657,'[1]HAM (version 2 hr and week'!$A:$I,8,FALSE)</f>
        <v>7</v>
      </c>
      <c r="H657" s="6">
        <v>28</v>
      </c>
      <c r="I657" s="6">
        <f>VLOOKUP(A657,'[1]HAM (version 2 hr and week'!$A:$I,9,FALSE)</f>
        <v>4</v>
      </c>
      <c r="J657" s="6">
        <v>0</v>
      </c>
    </row>
    <row r="658" spans="1:10" ht="15" customHeight="1" x14ac:dyDescent="0.3">
      <c r="A658" s="3">
        <v>42518.333333333336</v>
      </c>
      <c r="B658" s="1">
        <v>31</v>
      </c>
      <c r="C658" s="1">
        <v>5</v>
      </c>
      <c r="D658" s="1">
        <v>2</v>
      </c>
      <c r="E658" s="1">
        <v>0.02</v>
      </c>
      <c r="F658" s="1">
        <v>0</v>
      </c>
      <c r="G658" s="6">
        <f>VLOOKUP(A658,'[1]HAM (version 2 hr and week'!$A:$I,8,FALSE)</f>
        <v>8</v>
      </c>
      <c r="H658" s="6">
        <v>28</v>
      </c>
      <c r="I658" s="6">
        <f>VLOOKUP(A658,'[1]HAM (version 2 hr and week'!$A:$I,9,FALSE)</f>
        <v>4</v>
      </c>
      <c r="J658" s="6">
        <v>0</v>
      </c>
    </row>
    <row r="659" spans="1:10" ht="15" customHeight="1" x14ac:dyDescent="0.3">
      <c r="A659" s="3">
        <v>42518.375</v>
      </c>
      <c r="B659" s="1">
        <v>37</v>
      </c>
      <c r="C659" s="1">
        <v>5</v>
      </c>
      <c r="D659" s="1">
        <v>2</v>
      </c>
      <c r="E659" s="1">
        <v>0.01</v>
      </c>
      <c r="F659" s="1">
        <v>3.9</v>
      </c>
      <c r="G659" s="6">
        <f>VLOOKUP(A659,'[1]HAM (version 2 hr and week'!$A:$I,8,FALSE)</f>
        <v>9</v>
      </c>
      <c r="H659" s="6">
        <v>28</v>
      </c>
      <c r="I659" s="6">
        <f>VLOOKUP(A659,'[1]HAM (version 2 hr and week'!$A:$I,9,FALSE)</f>
        <v>4</v>
      </c>
      <c r="J659" s="6">
        <v>0</v>
      </c>
    </row>
    <row r="660" spans="1:10" ht="15" customHeight="1" x14ac:dyDescent="0.3">
      <c r="A660" s="3">
        <v>42518.416666666664</v>
      </c>
      <c r="B660" s="1">
        <v>37</v>
      </c>
      <c r="C660" s="1">
        <v>6</v>
      </c>
      <c r="D660" s="1">
        <v>1</v>
      </c>
      <c r="E660" s="1">
        <v>0</v>
      </c>
      <c r="F660" s="1">
        <v>0</v>
      </c>
      <c r="G660" s="6">
        <f>VLOOKUP(A660,'[1]HAM (version 2 hr and week'!$A:$I,8,FALSE)</f>
        <v>10</v>
      </c>
      <c r="H660" s="6">
        <v>28</v>
      </c>
      <c r="I660" s="6">
        <f>VLOOKUP(A660,'[1]HAM (version 2 hr and week'!$A:$I,9,FALSE)</f>
        <v>4</v>
      </c>
      <c r="J660" s="6">
        <v>0</v>
      </c>
    </row>
    <row r="661" spans="1:10" ht="15" customHeight="1" x14ac:dyDescent="0.3">
      <c r="A661" s="3">
        <v>42518.458333333336</v>
      </c>
      <c r="B661" s="1">
        <v>44</v>
      </c>
      <c r="C661" s="1">
        <v>5</v>
      </c>
      <c r="D661" s="1">
        <v>0</v>
      </c>
      <c r="E661" s="1">
        <v>0.01</v>
      </c>
      <c r="F661" s="1">
        <v>5.04</v>
      </c>
      <c r="G661" s="6">
        <f>VLOOKUP(A661,'[1]HAM (version 2 hr and week'!$A:$I,8,FALSE)</f>
        <v>11</v>
      </c>
      <c r="H661" s="6">
        <v>28</v>
      </c>
      <c r="I661" s="6">
        <f>VLOOKUP(A661,'[1]HAM (version 2 hr and week'!$A:$I,9,FALSE)</f>
        <v>4</v>
      </c>
      <c r="J661" s="6">
        <v>0</v>
      </c>
    </row>
    <row r="662" spans="1:10" ht="15" customHeight="1" x14ac:dyDescent="0.3">
      <c r="A662" s="3">
        <v>42518.5</v>
      </c>
      <c r="B662" s="1">
        <v>56</v>
      </c>
      <c r="C662" s="1">
        <v>7</v>
      </c>
      <c r="D662" s="1">
        <v>0</v>
      </c>
      <c r="E662" s="1">
        <v>0.86</v>
      </c>
      <c r="F662" s="1">
        <v>6.79</v>
      </c>
      <c r="G662" s="6">
        <f>VLOOKUP(A662,'[1]HAM (version 2 hr and week'!$A:$I,8,FALSE)</f>
        <v>12</v>
      </c>
      <c r="H662" s="6">
        <v>28</v>
      </c>
      <c r="I662" s="6">
        <f>VLOOKUP(A662,'[1]HAM (version 2 hr and week'!$A:$I,9,FALSE)</f>
        <v>4</v>
      </c>
      <c r="J662" s="6">
        <v>0</v>
      </c>
    </row>
    <row r="663" spans="1:10" ht="15" customHeight="1" x14ac:dyDescent="0.3">
      <c r="A663" s="3">
        <v>42518.541666666664</v>
      </c>
      <c r="B663" s="1">
        <v>58</v>
      </c>
      <c r="C663" s="1">
        <v>6</v>
      </c>
      <c r="D663" s="1">
        <v>1</v>
      </c>
      <c r="E663" s="1">
        <v>1.51</v>
      </c>
      <c r="F663" s="1">
        <v>6.42</v>
      </c>
      <c r="G663" s="6">
        <f>VLOOKUP(A663,'[1]HAM (version 2 hr and week'!$A:$I,8,FALSE)</f>
        <v>13</v>
      </c>
      <c r="H663" s="6">
        <v>28</v>
      </c>
      <c r="I663" s="6">
        <f>VLOOKUP(A663,'[1]HAM (version 2 hr and week'!$A:$I,9,FALSE)</f>
        <v>4</v>
      </c>
      <c r="J663" s="6">
        <v>0</v>
      </c>
    </row>
    <row r="664" spans="1:10" ht="15" customHeight="1" x14ac:dyDescent="0.3">
      <c r="A664" s="3">
        <v>42518.583333333336</v>
      </c>
      <c r="B664" s="1">
        <v>62</v>
      </c>
      <c r="C664" s="1">
        <v>6</v>
      </c>
      <c r="D664" s="1">
        <v>2</v>
      </c>
      <c r="E664" s="1">
        <v>1.0900000000000001</v>
      </c>
      <c r="F664" s="1">
        <v>1.1299999999999999</v>
      </c>
      <c r="G664" s="6">
        <f>VLOOKUP(A664,'[1]HAM (version 2 hr and week'!$A:$I,8,FALSE)</f>
        <v>14</v>
      </c>
      <c r="H664" s="6">
        <v>28</v>
      </c>
      <c r="I664" s="6">
        <f>VLOOKUP(A664,'[1]HAM (version 2 hr and week'!$A:$I,9,FALSE)</f>
        <v>4</v>
      </c>
      <c r="J664" s="6">
        <v>0</v>
      </c>
    </row>
    <row r="665" spans="1:10" ht="15" customHeight="1" x14ac:dyDescent="0.3">
      <c r="A665" s="3">
        <v>42518.625</v>
      </c>
      <c r="B665" s="1">
        <v>65</v>
      </c>
      <c r="C665" s="1">
        <v>9</v>
      </c>
      <c r="D665" s="1">
        <v>2</v>
      </c>
      <c r="E665" s="1">
        <v>1.91</v>
      </c>
      <c r="F665" s="1">
        <v>3.67</v>
      </c>
      <c r="G665" s="6">
        <f>VLOOKUP(A665,'[1]HAM (version 2 hr and week'!$A:$I,8,FALSE)</f>
        <v>15</v>
      </c>
      <c r="H665" s="6">
        <v>28</v>
      </c>
      <c r="I665" s="6">
        <f>VLOOKUP(A665,'[1]HAM (version 2 hr and week'!$A:$I,9,FALSE)</f>
        <v>4</v>
      </c>
      <c r="J665" s="6">
        <v>0</v>
      </c>
    </row>
    <row r="666" spans="1:10" ht="15" customHeight="1" x14ac:dyDescent="0.3">
      <c r="A666" s="3">
        <v>42518.666666666664</v>
      </c>
      <c r="B666" s="1">
        <v>70</v>
      </c>
      <c r="C666" s="1">
        <v>9</v>
      </c>
      <c r="D666" s="1">
        <v>3</v>
      </c>
      <c r="E666" s="1">
        <v>0.11</v>
      </c>
      <c r="F666" s="1">
        <v>4.32</v>
      </c>
      <c r="G666" s="6">
        <f>VLOOKUP(A666,'[1]HAM (version 2 hr and week'!$A:$I,8,FALSE)</f>
        <v>16</v>
      </c>
      <c r="H666" s="6">
        <v>28</v>
      </c>
      <c r="I666" s="6">
        <f>VLOOKUP(A666,'[1]HAM (version 2 hr and week'!$A:$I,9,FALSE)</f>
        <v>4</v>
      </c>
      <c r="J666" s="6">
        <v>0</v>
      </c>
    </row>
    <row r="667" spans="1:10" ht="15" customHeight="1" x14ac:dyDescent="0.3">
      <c r="A667" s="3">
        <v>42518.708333333336</v>
      </c>
      <c r="B667" s="1">
        <v>67</v>
      </c>
      <c r="C667" s="1">
        <v>10</v>
      </c>
      <c r="D667" s="1">
        <v>4</v>
      </c>
      <c r="E667" s="1">
        <v>0.26</v>
      </c>
      <c r="F667" s="1">
        <v>4.09</v>
      </c>
      <c r="G667" s="6">
        <f>VLOOKUP(A667,'[1]HAM (version 2 hr and week'!$A:$I,8,FALSE)</f>
        <v>17</v>
      </c>
      <c r="H667" s="6">
        <v>28</v>
      </c>
      <c r="I667" s="6">
        <f>VLOOKUP(A667,'[1]HAM (version 2 hr and week'!$A:$I,9,FALSE)</f>
        <v>4</v>
      </c>
      <c r="J667" s="6">
        <v>0</v>
      </c>
    </row>
    <row r="668" spans="1:10" ht="15" customHeight="1" x14ac:dyDescent="0.3">
      <c r="A668" s="3">
        <v>42518.75</v>
      </c>
      <c r="B668" s="1">
        <v>68</v>
      </c>
      <c r="C668" s="1">
        <v>12</v>
      </c>
      <c r="D668" s="1">
        <v>7</v>
      </c>
      <c r="E668" s="1">
        <v>0.4</v>
      </c>
      <c r="F668" s="1">
        <v>2.59</v>
      </c>
      <c r="G668" s="6">
        <f>VLOOKUP(A668,'[1]HAM (version 2 hr and week'!$A:$I,8,FALSE)</f>
        <v>18</v>
      </c>
      <c r="H668" s="6">
        <v>28</v>
      </c>
      <c r="I668" s="6">
        <f>VLOOKUP(A668,'[1]HAM (version 2 hr and week'!$A:$I,9,FALSE)</f>
        <v>4</v>
      </c>
      <c r="J668" s="6">
        <v>1</v>
      </c>
    </row>
    <row r="669" spans="1:10" ht="15" customHeight="1" x14ac:dyDescent="0.3">
      <c r="A669" s="3">
        <v>42518.791666666664</v>
      </c>
      <c r="B669" s="1">
        <v>65</v>
      </c>
      <c r="C669" s="1">
        <v>8</v>
      </c>
      <c r="D669" s="1">
        <v>8</v>
      </c>
      <c r="E669" s="1">
        <v>0.05</v>
      </c>
      <c r="F669" s="1">
        <v>4.74</v>
      </c>
      <c r="G669" s="6">
        <f>VLOOKUP(A669,'[1]HAM (version 2 hr and week'!$A:$I,8,FALSE)</f>
        <v>19</v>
      </c>
      <c r="H669" s="6">
        <v>28</v>
      </c>
      <c r="I669" s="6">
        <f>VLOOKUP(A669,'[1]HAM (version 2 hr and week'!$A:$I,9,FALSE)</f>
        <v>4</v>
      </c>
      <c r="J669" s="6">
        <v>1</v>
      </c>
    </row>
    <row r="670" spans="1:10" ht="15" customHeight="1" x14ac:dyDescent="0.3">
      <c r="A670" s="3">
        <v>42518.833333333336</v>
      </c>
      <c r="B670" s="1">
        <v>71</v>
      </c>
      <c r="C670" s="1">
        <v>9</v>
      </c>
      <c r="D670" s="1">
        <v>7.5</v>
      </c>
      <c r="E670" s="1">
        <v>0.32</v>
      </c>
      <c r="F670" s="1">
        <v>4.96</v>
      </c>
      <c r="G670" s="6">
        <f>VLOOKUP(A670,'[1]HAM (version 2 hr and week'!$A:$I,8,FALSE)</f>
        <v>20</v>
      </c>
      <c r="H670" s="6">
        <v>28</v>
      </c>
      <c r="I670" s="6">
        <f>VLOOKUP(A670,'[1]HAM (version 2 hr and week'!$A:$I,9,FALSE)</f>
        <v>4</v>
      </c>
      <c r="J670" s="6">
        <v>1</v>
      </c>
    </row>
    <row r="671" spans="1:10" ht="15" customHeight="1" x14ac:dyDescent="0.3">
      <c r="A671" s="3">
        <v>42518.875</v>
      </c>
      <c r="B671" s="1">
        <v>77</v>
      </c>
      <c r="C671" s="1">
        <v>8</v>
      </c>
      <c r="D671" s="1">
        <v>7.5</v>
      </c>
      <c r="E671" s="1">
        <v>0.03</v>
      </c>
      <c r="F671" s="1">
        <v>4.78</v>
      </c>
      <c r="G671" s="6">
        <f>VLOOKUP(A671,'[1]HAM (version 2 hr and week'!$A:$I,8,FALSE)</f>
        <v>21</v>
      </c>
      <c r="H671" s="6">
        <v>28</v>
      </c>
      <c r="I671" s="6">
        <f>VLOOKUP(A671,'[1]HAM (version 2 hr and week'!$A:$I,9,FALSE)</f>
        <v>4</v>
      </c>
      <c r="J671" s="6">
        <v>1</v>
      </c>
    </row>
    <row r="672" spans="1:10" ht="15" customHeight="1" x14ac:dyDescent="0.3">
      <c r="A672" s="3">
        <v>42518.916666666664</v>
      </c>
      <c r="B672" s="1">
        <v>70</v>
      </c>
      <c r="C672" s="1">
        <v>9</v>
      </c>
      <c r="D672" s="1">
        <v>8.5</v>
      </c>
      <c r="E672" s="1">
        <v>1.04</v>
      </c>
      <c r="F672" s="1">
        <v>1.98</v>
      </c>
      <c r="G672" s="6">
        <f>VLOOKUP(A672,'[1]HAM (version 2 hr and week'!$A:$I,8,FALSE)</f>
        <v>22</v>
      </c>
      <c r="H672" s="6">
        <v>28</v>
      </c>
      <c r="I672" s="6">
        <f>VLOOKUP(A672,'[1]HAM (version 2 hr and week'!$A:$I,9,FALSE)</f>
        <v>4</v>
      </c>
      <c r="J672" s="6">
        <v>1</v>
      </c>
    </row>
    <row r="673" spans="1:10" ht="15" customHeight="1" x14ac:dyDescent="0.3">
      <c r="A673" s="3">
        <v>42518.958333333336</v>
      </c>
      <c r="B673" s="1">
        <v>64</v>
      </c>
      <c r="C673" s="1">
        <v>10</v>
      </c>
      <c r="D673" s="1">
        <v>5.5</v>
      </c>
      <c r="E673" s="1">
        <v>0.2</v>
      </c>
      <c r="F673" s="1">
        <v>2.73</v>
      </c>
      <c r="G673" s="6">
        <f>VLOOKUP(A673,'[1]HAM (version 2 hr and week'!$A:$I,8,FALSE)</f>
        <v>23</v>
      </c>
      <c r="H673" s="6">
        <v>28</v>
      </c>
      <c r="I673" s="6">
        <f>VLOOKUP(A673,'[1]HAM (version 2 hr and week'!$A:$I,9,FALSE)</f>
        <v>4</v>
      </c>
      <c r="J673" s="6">
        <v>1</v>
      </c>
    </row>
    <row r="674" spans="1:10" ht="15" customHeight="1" x14ac:dyDescent="0.3">
      <c r="A674" s="3">
        <v>42519</v>
      </c>
      <c r="B674" s="1">
        <v>57</v>
      </c>
      <c r="C674" s="1">
        <v>9</v>
      </c>
      <c r="D674" s="1">
        <v>4</v>
      </c>
      <c r="E674" s="1">
        <v>0.06</v>
      </c>
      <c r="F674" s="1">
        <v>5.04</v>
      </c>
      <c r="G674" s="6">
        <f>VLOOKUP(A674,'[1]HAM (version 2 hr and week'!$A:$I,8,FALSE)</f>
        <v>0</v>
      </c>
      <c r="H674" s="6">
        <v>29</v>
      </c>
      <c r="I674" s="6">
        <f>VLOOKUP(A674,'[1]HAM (version 2 hr and week'!$A:$I,9,FALSE)</f>
        <v>5</v>
      </c>
      <c r="J674" s="6">
        <v>0</v>
      </c>
    </row>
    <row r="675" spans="1:10" ht="15" customHeight="1" x14ac:dyDescent="0.3">
      <c r="A675" s="3">
        <v>42519.041666666664</v>
      </c>
      <c r="B675" s="1">
        <v>59</v>
      </c>
      <c r="C675" s="1">
        <v>11</v>
      </c>
      <c r="D675" s="1">
        <v>5</v>
      </c>
      <c r="E675" s="1">
        <v>0.26</v>
      </c>
      <c r="F675" s="1">
        <v>4.18</v>
      </c>
      <c r="G675" s="6">
        <f>VLOOKUP(A675,'[1]HAM (version 2 hr and week'!$A:$I,8,FALSE)</f>
        <v>1</v>
      </c>
      <c r="H675" s="6">
        <v>29</v>
      </c>
      <c r="I675" s="6">
        <f>VLOOKUP(A675,'[1]HAM (version 2 hr and week'!$A:$I,9,FALSE)</f>
        <v>5</v>
      </c>
      <c r="J675" s="6">
        <v>0</v>
      </c>
    </row>
    <row r="676" spans="1:10" ht="15" customHeight="1" x14ac:dyDescent="0.3">
      <c r="A676" s="3">
        <v>42519.083333333336</v>
      </c>
      <c r="B676" s="1">
        <v>51</v>
      </c>
      <c r="C676" s="1">
        <v>8</v>
      </c>
      <c r="D676" s="1">
        <v>5</v>
      </c>
      <c r="E676" s="1">
        <v>1.3</v>
      </c>
      <c r="F676" s="1">
        <v>3.38</v>
      </c>
      <c r="G676" s="6">
        <f>VLOOKUP(A676,'[1]HAM (version 2 hr and week'!$A:$I,8,FALSE)</f>
        <v>2</v>
      </c>
      <c r="H676" s="6">
        <v>29</v>
      </c>
      <c r="I676" s="6">
        <f>VLOOKUP(A676,'[1]HAM (version 2 hr and week'!$A:$I,9,FALSE)</f>
        <v>5</v>
      </c>
      <c r="J676" s="6">
        <v>0</v>
      </c>
    </row>
    <row r="677" spans="1:10" ht="15" customHeight="1" x14ac:dyDescent="0.3">
      <c r="A677" s="3">
        <v>42519.125</v>
      </c>
      <c r="B677" s="1">
        <v>51</v>
      </c>
      <c r="C677" s="1">
        <v>10</v>
      </c>
      <c r="D677" s="1">
        <v>5</v>
      </c>
      <c r="E677" s="1">
        <v>0.15</v>
      </c>
      <c r="F677" s="1">
        <v>2.31</v>
      </c>
      <c r="G677" s="6">
        <f>VLOOKUP(A677,'[1]HAM (version 2 hr and week'!$A:$I,8,FALSE)</f>
        <v>3</v>
      </c>
      <c r="H677" s="6">
        <v>29</v>
      </c>
      <c r="I677" s="6">
        <f>VLOOKUP(A677,'[1]HAM (version 2 hr and week'!$A:$I,9,FALSE)</f>
        <v>5</v>
      </c>
      <c r="J677" s="6">
        <v>0</v>
      </c>
    </row>
    <row r="678" spans="1:10" ht="15" customHeight="1" x14ac:dyDescent="0.3">
      <c r="A678" s="3">
        <v>42519.166666666664</v>
      </c>
      <c r="B678" s="1">
        <v>44</v>
      </c>
      <c r="C678" s="1">
        <v>7</v>
      </c>
      <c r="D678" s="1">
        <v>4</v>
      </c>
      <c r="E678" s="1">
        <v>0.61</v>
      </c>
      <c r="F678" s="1">
        <v>6.57</v>
      </c>
      <c r="G678" s="6">
        <f>VLOOKUP(A678,'[1]HAM (version 2 hr and week'!$A:$I,8,FALSE)</f>
        <v>4</v>
      </c>
      <c r="H678" s="6">
        <v>29</v>
      </c>
      <c r="I678" s="6">
        <f>VLOOKUP(A678,'[1]HAM (version 2 hr and week'!$A:$I,9,FALSE)</f>
        <v>5</v>
      </c>
      <c r="J678" s="6">
        <v>0</v>
      </c>
    </row>
    <row r="679" spans="1:10" ht="15" customHeight="1" x14ac:dyDescent="0.3">
      <c r="A679" s="3">
        <v>42519.208333333336</v>
      </c>
      <c r="B679" s="1">
        <v>41</v>
      </c>
      <c r="C679" s="1">
        <v>12</v>
      </c>
      <c r="D679" s="1">
        <v>4</v>
      </c>
      <c r="E679" s="1">
        <v>0.02</v>
      </c>
      <c r="F679" s="1">
        <v>0</v>
      </c>
      <c r="G679" s="6">
        <f>VLOOKUP(A679,'[1]HAM (version 2 hr and week'!$A:$I,8,FALSE)</f>
        <v>5</v>
      </c>
      <c r="H679" s="6">
        <v>29</v>
      </c>
      <c r="I679" s="6">
        <f>VLOOKUP(A679,'[1]HAM (version 2 hr and week'!$A:$I,9,FALSE)</f>
        <v>5</v>
      </c>
      <c r="J679" s="6">
        <v>0</v>
      </c>
    </row>
    <row r="680" spans="1:10" ht="15" customHeight="1" x14ac:dyDescent="0.3">
      <c r="A680" s="3">
        <v>42519.25</v>
      </c>
      <c r="B680" s="1">
        <v>36</v>
      </c>
      <c r="C680" s="1">
        <v>11</v>
      </c>
      <c r="D680" s="1">
        <v>4</v>
      </c>
      <c r="E680" s="1">
        <v>0.24</v>
      </c>
      <c r="F680" s="1">
        <v>4.03</v>
      </c>
      <c r="G680" s="6">
        <f>VLOOKUP(A680,'[1]HAM (version 2 hr and week'!$A:$I,8,FALSE)</f>
        <v>6</v>
      </c>
      <c r="H680" s="6">
        <v>29</v>
      </c>
      <c r="I680" s="6">
        <f>VLOOKUP(A680,'[1]HAM (version 2 hr and week'!$A:$I,9,FALSE)</f>
        <v>5</v>
      </c>
      <c r="J680" s="6">
        <v>0</v>
      </c>
    </row>
    <row r="681" spans="1:10" ht="15" customHeight="1" x14ac:dyDescent="0.3">
      <c r="A681" s="3">
        <v>42519.291666666664</v>
      </c>
      <c r="B681" s="1">
        <v>37</v>
      </c>
      <c r="C681" s="1">
        <v>11</v>
      </c>
      <c r="D681" s="1">
        <v>4</v>
      </c>
      <c r="E681" s="1">
        <v>0.45</v>
      </c>
      <c r="F681" s="1">
        <v>0</v>
      </c>
      <c r="G681" s="6">
        <f>VLOOKUP(A681,'[1]HAM (version 2 hr and week'!$A:$I,8,FALSE)</f>
        <v>7</v>
      </c>
      <c r="H681" s="6">
        <v>29</v>
      </c>
      <c r="I681" s="6">
        <f>VLOOKUP(A681,'[1]HAM (version 2 hr and week'!$A:$I,9,FALSE)</f>
        <v>5</v>
      </c>
      <c r="J681" s="6">
        <v>0</v>
      </c>
    </row>
    <row r="682" spans="1:10" ht="15" customHeight="1" x14ac:dyDescent="0.3">
      <c r="A682" s="3">
        <v>42519.333333333336</v>
      </c>
      <c r="B682" s="1">
        <v>35</v>
      </c>
      <c r="C682" s="1">
        <v>11</v>
      </c>
      <c r="D682" s="1">
        <v>3.5</v>
      </c>
      <c r="E682" s="1">
        <v>0.02</v>
      </c>
      <c r="F682" s="1">
        <v>9.4700000000000006</v>
      </c>
      <c r="G682" s="6">
        <f>VLOOKUP(A682,'[1]HAM (version 2 hr and week'!$A:$I,8,FALSE)</f>
        <v>8</v>
      </c>
      <c r="H682" s="6">
        <v>29</v>
      </c>
      <c r="I682" s="6">
        <f>VLOOKUP(A682,'[1]HAM (version 2 hr and week'!$A:$I,9,FALSE)</f>
        <v>5</v>
      </c>
      <c r="J682" s="6">
        <v>0</v>
      </c>
    </row>
    <row r="683" spans="1:10" ht="15" customHeight="1" x14ac:dyDescent="0.3">
      <c r="A683" s="3">
        <v>42519.375</v>
      </c>
      <c r="B683" s="1">
        <v>38</v>
      </c>
      <c r="C683" s="1">
        <v>13</v>
      </c>
      <c r="D683" s="1">
        <v>4</v>
      </c>
      <c r="E683" s="1">
        <v>0.02</v>
      </c>
      <c r="F683" s="1">
        <v>0</v>
      </c>
      <c r="G683" s="6">
        <f>VLOOKUP(A683,'[1]HAM (version 2 hr and week'!$A:$I,8,FALSE)</f>
        <v>9</v>
      </c>
      <c r="H683" s="6">
        <v>29</v>
      </c>
      <c r="I683" s="6">
        <f>VLOOKUP(A683,'[1]HAM (version 2 hr and week'!$A:$I,9,FALSE)</f>
        <v>5</v>
      </c>
      <c r="J683" s="6">
        <v>0</v>
      </c>
    </row>
    <row r="684" spans="1:10" ht="15" customHeight="1" x14ac:dyDescent="0.3">
      <c r="A684" s="3">
        <v>42519.416666666664</v>
      </c>
      <c r="B684" s="1">
        <v>42</v>
      </c>
      <c r="C684" s="1">
        <v>12</v>
      </c>
      <c r="D684" s="1">
        <v>1</v>
      </c>
      <c r="E684" s="1">
        <v>0.02</v>
      </c>
      <c r="F684" s="1">
        <v>7.01</v>
      </c>
      <c r="G684" s="6">
        <f>VLOOKUP(A684,'[1]HAM (version 2 hr and week'!$A:$I,8,FALSE)</f>
        <v>10</v>
      </c>
      <c r="H684" s="6">
        <v>29</v>
      </c>
      <c r="I684" s="6">
        <f>VLOOKUP(A684,'[1]HAM (version 2 hr and week'!$A:$I,9,FALSE)</f>
        <v>5</v>
      </c>
      <c r="J684" s="6">
        <v>0</v>
      </c>
    </row>
    <row r="685" spans="1:10" ht="15" customHeight="1" x14ac:dyDescent="0.3">
      <c r="A685" s="3">
        <v>42519.458333333336</v>
      </c>
      <c r="B685" s="1">
        <v>52</v>
      </c>
      <c r="C685" s="1">
        <v>13</v>
      </c>
      <c r="D685" s="1">
        <v>4</v>
      </c>
      <c r="E685" s="1">
        <v>0.04</v>
      </c>
      <c r="F685" s="1">
        <v>6.12</v>
      </c>
      <c r="G685" s="6">
        <f>VLOOKUP(A685,'[1]HAM (version 2 hr and week'!$A:$I,8,FALSE)</f>
        <v>11</v>
      </c>
      <c r="H685" s="6">
        <v>29</v>
      </c>
      <c r="I685" s="6">
        <f>VLOOKUP(A685,'[1]HAM (version 2 hr and week'!$A:$I,9,FALSE)</f>
        <v>5</v>
      </c>
      <c r="J685" s="6">
        <v>0</v>
      </c>
    </row>
    <row r="686" spans="1:10" ht="15" customHeight="1" x14ac:dyDescent="0.3">
      <c r="A686" s="3">
        <v>42519.5</v>
      </c>
      <c r="B686" s="1">
        <v>57</v>
      </c>
      <c r="C686" s="1">
        <v>14</v>
      </c>
      <c r="D686" s="1">
        <v>5</v>
      </c>
      <c r="E686" s="1">
        <v>1.98</v>
      </c>
      <c r="F686" s="1">
        <v>6.76</v>
      </c>
      <c r="G686" s="6">
        <f>VLOOKUP(A686,'[1]HAM (version 2 hr and week'!$A:$I,8,FALSE)</f>
        <v>12</v>
      </c>
      <c r="H686" s="6">
        <v>29</v>
      </c>
      <c r="I686" s="6">
        <f>VLOOKUP(A686,'[1]HAM (version 2 hr and week'!$A:$I,9,FALSE)</f>
        <v>5</v>
      </c>
      <c r="J686" s="6">
        <v>1</v>
      </c>
    </row>
    <row r="687" spans="1:10" ht="15" customHeight="1" x14ac:dyDescent="0.3">
      <c r="A687" s="3">
        <v>42519.541666666664</v>
      </c>
      <c r="B687" s="1">
        <v>61</v>
      </c>
      <c r="C687" s="1">
        <v>12</v>
      </c>
      <c r="D687" s="1">
        <v>3</v>
      </c>
      <c r="E687" s="1">
        <v>0.44</v>
      </c>
      <c r="F687" s="1">
        <v>11.33</v>
      </c>
      <c r="G687" s="6">
        <f>VLOOKUP(A687,'[1]HAM (version 2 hr and week'!$A:$I,8,FALSE)</f>
        <v>13</v>
      </c>
      <c r="H687" s="6">
        <v>29</v>
      </c>
      <c r="I687" s="6">
        <f>VLOOKUP(A687,'[1]HAM (version 2 hr and week'!$A:$I,9,FALSE)</f>
        <v>5</v>
      </c>
      <c r="J687" s="6">
        <v>1</v>
      </c>
    </row>
    <row r="688" spans="1:10" ht="15" customHeight="1" x14ac:dyDescent="0.3">
      <c r="A688" s="3">
        <v>42519.583333333336</v>
      </c>
      <c r="B688" s="1">
        <v>67</v>
      </c>
      <c r="C688" s="1">
        <v>11</v>
      </c>
      <c r="D688" s="1">
        <v>5</v>
      </c>
      <c r="E688" s="1">
        <v>0.03</v>
      </c>
      <c r="F688" s="1">
        <v>3.79</v>
      </c>
      <c r="G688" s="6">
        <f>VLOOKUP(A688,'[1]HAM (version 2 hr and week'!$A:$I,8,FALSE)</f>
        <v>14</v>
      </c>
      <c r="H688" s="6">
        <v>29</v>
      </c>
      <c r="I688" s="6">
        <f>VLOOKUP(A688,'[1]HAM (version 2 hr and week'!$A:$I,9,FALSE)</f>
        <v>5</v>
      </c>
      <c r="J688" s="6">
        <v>0</v>
      </c>
    </row>
    <row r="689" spans="1:10" ht="15" customHeight="1" x14ac:dyDescent="0.3">
      <c r="A689" s="3">
        <v>42519.625</v>
      </c>
      <c r="B689" s="1">
        <v>73</v>
      </c>
      <c r="C689" s="1">
        <v>11</v>
      </c>
      <c r="D689" s="1">
        <v>7.5</v>
      </c>
      <c r="E689" s="1">
        <v>0.52</v>
      </c>
      <c r="F689" s="1">
        <v>6.25</v>
      </c>
      <c r="G689" s="6">
        <f>VLOOKUP(A689,'[1]HAM (version 2 hr and week'!$A:$I,8,FALSE)</f>
        <v>15</v>
      </c>
      <c r="H689" s="6">
        <v>29</v>
      </c>
      <c r="I689" s="6">
        <f>VLOOKUP(A689,'[1]HAM (version 2 hr and week'!$A:$I,9,FALSE)</f>
        <v>5</v>
      </c>
      <c r="J689" s="6">
        <v>1</v>
      </c>
    </row>
    <row r="690" spans="1:10" ht="15" customHeight="1" x14ac:dyDescent="0.3">
      <c r="A690" s="3">
        <v>42519.666666666664</v>
      </c>
      <c r="B690" s="1">
        <v>73</v>
      </c>
      <c r="C690" s="1">
        <v>12</v>
      </c>
      <c r="D690" s="1">
        <v>7.5</v>
      </c>
      <c r="E690" s="1">
        <v>0.01</v>
      </c>
      <c r="F690" s="1">
        <v>10.34</v>
      </c>
      <c r="G690" s="6">
        <f>VLOOKUP(A690,'[1]HAM (version 2 hr and week'!$A:$I,8,FALSE)</f>
        <v>16</v>
      </c>
      <c r="H690" s="6">
        <v>29</v>
      </c>
      <c r="I690" s="6">
        <f>VLOOKUP(A690,'[1]HAM (version 2 hr and week'!$A:$I,9,FALSE)</f>
        <v>5</v>
      </c>
      <c r="J690" s="6">
        <v>1</v>
      </c>
    </row>
    <row r="691" spans="1:10" ht="15" customHeight="1" x14ac:dyDescent="0.3">
      <c r="A691" s="3">
        <v>42519.708333333336</v>
      </c>
      <c r="B691" s="1">
        <v>75</v>
      </c>
      <c r="C691" s="1">
        <v>13</v>
      </c>
      <c r="D691" s="1">
        <v>7.5</v>
      </c>
      <c r="E691" s="1">
        <v>5.22</v>
      </c>
      <c r="F691" s="1">
        <v>8.6</v>
      </c>
      <c r="G691" s="6">
        <f>VLOOKUP(A691,'[1]HAM (version 2 hr and week'!$A:$I,8,FALSE)</f>
        <v>17</v>
      </c>
      <c r="H691" s="6">
        <v>29</v>
      </c>
      <c r="I691" s="6">
        <f>VLOOKUP(A691,'[1]HAM (version 2 hr and week'!$A:$I,9,FALSE)</f>
        <v>5</v>
      </c>
      <c r="J691" s="6">
        <v>1</v>
      </c>
    </row>
    <row r="692" spans="1:10" ht="15" customHeight="1" x14ac:dyDescent="0.3">
      <c r="A692" s="3">
        <v>42519.75</v>
      </c>
      <c r="B692" s="1">
        <v>79</v>
      </c>
      <c r="C692" s="1">
        <v>16</v>
      </c>
      <c r="D692" s="1">
        <v>7</v>
      </c>
      <c r="E692" s="1">
        <v>0.27</v>
      </c>
      <c r="F692" s="1">
        <v>2.2400000000000002</v>
      </c>
      <c r="G692" s="6">
        <f>VLOOKUP(A692,'[1]HAM (version 2 hr and week'!$A:$I,8,FALSE)</f>
        <v>18</v>
      </c>
      <c r="H692" s="6">
        <v>29</v>
      </c>
      <c r="I692" s="6">
        <f>VLOOKUP(A692,'[1]HAM (version 2 hr and week'!$A:$I,9,FALSE)</f>
        <v>5</v>
      </c>
      <c r="J692" s="6">
        <v>1</v>
      </c>
    </row>
    <row r="693" spans="1:10" ht="15" customHeight="1" x14ac:dyDescent="0.3">
      <c r="A693" s="3">
        <v>42519.791666666664</v>
      </c>
      <c r="B693" s="1">
        <v>81</v>
      </c>
      <c r="C693" s="1">
        <v>14</v>
      </c>
      <c r="D693" s="1">
        <v>7</v>
      </c>
      <c r="E693" s="1">
        <v>0.05</v>
      </c>
      <c r="F693" s="1">
        <v>5.9</v>
      </c>
      <c r="G693" s="6">
        <f>VLOOKUP(A693,'[1]HAM (version 2 hr and week'!$A:$I,8,FALSE)</f>
        <v>19</v>
      </c>
      <c r="H693" s="6">
        <v>29</v>
      </c>
      <c r="I693" s="6">
        <f>VLOOKUP(A693,'[1]HAM (version 2 hr and week'!$A:$I,9,FALSE)</f>
        <v>5</v>
      </c>
      <c r="J693" s="6">
        <v>1</v>
      </c>
    </row>
    <row r="694" spans="1:10" ht="15" customHeight="1" x14ac:dyDescent="0.3">
      <c r="A694" s="3">
        <v>42519.833333333336</v>
      </c>
      <c r="B694" s="1">
        <v>78</v>
      </c>
      <c r="C694" s="1">
        <v>6</v>
      </c>
      <c r="D694" s="1">
        <v>6.5</v>
      </c>
      <c r="E694" s="1">
        <v>2.1</v>
      </c>
      <c r="F694" s="1">
        <v>12.47</v>
      </c>
      <c r="G694" s="6">
        <f>VLOOKUP(A694,'[1]HAM (version 2 hr and week'!$A:$I,8,FALSE)</f>
        <v>20</v>
      </c>
      <c r="H694" s="6">
        <v>29</v>
      </c>
      <c r="I694" s="6">
        <f>VLOOKUP(A694,'[1]HAM (version 2 hr and week'!$A:$I,9,FALSE)</f>
        <v>5</v>
      </c>
      <c r="J694" s="6">
        <v>0</v>
      </c>
    </row>
    <row r="695" spans="1:10" ht="15" customHeight="1" x14ac:dyDescent="0.3">
      <c r="A695" s="3">
        <v>42519.875</v>
      </c>
      <c r="B695" s="1">
        <v>73</v>
      </c>
      <c r="C695" s="1">
        <v>5</v>
      </c>
      <c r="D695" s="1">
        <v>7.5</v>
      </c>
      <c r="E695" s="1">
        <v>0.93</v>
      </c>
      <c r="F695" s="1">
        <v>3.1</v>
      </c>
      <c r="G695" s="6">
        <f>VLOOKUP(A695,'[1]HAM (version 2 hr and week'!$A:$I,8,FALSE)</f>
        <v>21</v>
      </c>
      <c r="H695" s="6">
        <v>29</v>
      </c>
      <c r="I695" s="6">
        <f>VLOOKUP(A695,'[1]HAM (version 2 hr and week'!$A:$I,9,FALSE)</f>
        <v>5</v>
      </c>
      <c r="J695" s="6">
        <v>0</v>
      </c>
    </row>
    <row r="696" spans="1:10" ht="15" customHeight="1" x14ac:dyDescent="0.3">
      <c r="A696" s="3">
        <v>42519.916666666664</v>
      </c>
      <c r="B696" s="1">
        <v>71</v>
      </c>
      <c r="C696" s="1">
        <v>6</v>
      </c>
      <c r="D696" s="1">
        <v>5.5</v>
      </c>
      <c r="E696" s="1">
        <v>0.78</v>
      </c>
      <c r="F696" s="1">
        <v>5.23</v>
      </c>
      <c r="G696" s="6">
        <f>VLOOKUP(A696,'[1]HAM (version 2 hr and week'!$A:$I,8,FALSE)</f>
        <v>22</v>
      </c>
      <c r="H696" s="6">
        <v>29</v>
      </c>
      <c r="I696" s="6">
        <f>VLOOKUP(A696,'[1]HAM (version 2 hr and week'!$A:$I,9,FALSE)</f>
        <v>5</v>
      </c>
      <c r="J696" s="6">
        <v>0</v>
      </c>
    </row>
    <row r="697" spans="1:10" ht="15" customHeight="1" x14ac:dyDescent="0.3">
      <c r="A697" s="3">
        <v>42519.958333333336</v>
      </c>
      <c r="B697" s="1">
        <v>61</v>
      </c>
      <c r="C697" s="1">
        <v>5</v>
      </c>
      <c r="D697" s="1">
        <v>5.5</v>
      </c>
      <c r="E697" s="1">
        <v>0.02</v>
      </c>
      <c r="F697" s="1">
        <v>2.36</v>
      </c>
      <c r="G697" s="6">
        <f>VLOOKUP(A697,'[1]HAM (version 2 hr and week'!$A:$I,8,FALSE)</f>
        <v>23</v>
      </c>
      <c r="H697" s="6">
        <v>29</v>
      </c>
      <c r="I697" s="6">
        <f>VLOOKUP(A697,'[1]HAM (version 2 hr and week'!$A:$I,9,FALSE)</f>
        <v>5</v>
      </c>
      <c r="J697" s="6">
        <v>0</v>
      </c>
    </row>
    <row r="698" spans="1:10" ht="15" customHeight="1" x14ac:dyDescent="0.3">
      <c r="A698" s="3">
        <v>42520</v>
      </c>
      <c r="B698" s="1">
        <v>59</v>
      </c>
      <c r="C698" s="1">
        <v>6</v>
      </c>
      <c r="D698" s="1">
        <v>5</v>
      </c>
      <c r="E698" s="1">
        <v>0.11</v>
      </c>
      <c r="F698" s="1">
        <v>1.69</v>
      </c>
      <c r="G698" s="6">
        <f>VLOOKUP(A698,'[1]HAM (version 2 hr and week'!$A:$I,8,FALSE)</f>
        <v>0</v>
      </c>
      <c r="H698" s="6">
        <v>30</v>
      </c>
      <c r="I698" s="6">
        <f>VLOOKUP(A698,'[1]HAM (version 2 hr and week'!$A:$I,9,FALSE)</f>
        <v>5</v>
      </c>
      <c r="J698" s="6">
        <v>0</v>
      </c>
    </row>
    <row r="699" spans="1:10" ht="15" customHeight="1" x14ac:dyDescent="0.3">
      <c r="A699" s="3">
        <v>42520.041666666664</v>
      </c>
      <c r="B699" s="1">
        <v>50</v>
      </c>
      <c r="C699" s="1">
        <v>6</v>
      </c>
      <c r="D699" s="1">
        <v>4.5</v>
      </c>
      <c r="E699" s="1">
        <v>0.03</v>
      </c>
      <c r="F699" s="1">
        <v>3.6</v>
      </c>
      <c r="G699" s="6">
        <f>VLOOKUP(A699,'[1]HAM (version 2 hr and week'!$A:$I,8,FALSE)</f>
        <v>1</v>
      </c>
      <c r="H699" s="6">
        <v>30</v>
      </c>
      <c r="I699" s="6">
        <f>VLOOKUP(A699,'[1]HAM (version 2 hr and week'!$A:$I,9,FALSE)</f>
        <v>5</v>
      </c>
      <c r="J699" s="6">
        <v>0</v>
      </c>
    </row>
    <row r="700" spans="1:10" ht="15" customHeight="1" x14ac:dyDescent="0.3">
      <c r="A700" s="3">
        <v>42520.083333333336</v>
      </c>
      <c r="B700" s="1">
        <v>48</v>
      </c>
      <c r="C700" s="1">
        <v>6</v>
      </c>
      <c r="D700" s="1">
        <v>3.5</v>
      </c>
      <c r="E700" s="1">
        <v>0.01</v>
      </c>
      <c r="F700" s="1">
        <v>4.34</v>
      </c>
      <c r="G700" s="6">
        <f>VLOOKUP(A700,'[1]HAM (version 2 hr and week'!$A:$I,8,FALSE)</f>
        <v>2</v>
      </c>
      <c r="H700" s="6">
        <v>30</v>
      </c>
      <c r="I700" s="6">
        <f>VLOOKUP(A700,'[1]HAM (version 2 hr and week'!$A:$I,9,FALSE)</f>
        <v>5</v>
      </c>
      <c r="J700" s="6">
        <v>0</v>
      </c>
    </row>
    <row r="701" spans="1:10" ht="15" customHeight="1" x14ac:dyDescent="0.3">
      <c r="A701" s="3">
        <v>42520.125</v>
      </c>
      <c r="B701" s="1">
        <v>39</v>
      </c>
      <c r="C701" s="1">
        <v>4</v>
      </c>
      <c r="D701" s="1">
        <v>3.5</v>
      </c>
      <c r="E701" s="1">
        <v>-7.0000000000000007E-2</v>
      </c>
      <c r="F701" s="1">
        <v>3</v>
      </c>
      <c r="G701" s="6">
        <f>VLOOKUP(A701,'[1]HAM (version 2 hr and week'!$A:$I,8,FALSE)</f>
        <v>3</v>
      </c>
      <c r="H701" s="6">
        <v>30</v>
      </c>
      <c r="I701" s="6">
        <f>VLOOKUP(A701,'[1]HAM (version 2 hr and week'!$A:$I,9,FALSE)</f>
        <v>5</v>
      </c>
      <c r="J701" s="6">
        <v>0</v>
      </c>
    </row>
    <row r="702" spans="1:10" ht="15" customHeight="1" x14ac:dyDescent="0.3">
      <c r="A702" s="3">
        <v>42520.166666666664</v>
      </c>
      <c r="B702" s="1">
        <v>35</v>
      </c>
      <c r="C702" s="1">
        <v>6</v>
      </c>
      <c r="D702" s="1">
        <v>3.5</v>
      </c>
      <c r="E702" s="1">
        <v>0.03</v>
      </c>
      <c r="F702" s="1">
        <v>4.68</v>
      </c>
      <c r="G702" s="6">
        <f>VLOOKUP(A702,'[1]HAM (version 2 hr and week'!$A:$I,8,FALSE)</f>
        <v>4</v>
      </c>
      <c r="H702" s="6">
        <v>30</v>
      </c>
      <c r="I702" s="6">
        <f>VLOOKUP(A702,'[1]HAM (version 2 hr and week'!$A:$I,9,FALSE)</f>
        <v>5</v>
      </c>
      <c r="J702" s="6">
        <v>0</v>
      </c>
    </row>
    <row r="703" spans="1:10" ht="15" customHeight="1" x14ac:dyDescent="0.3">
      <c r="A703" s="3">
        <v>42520.208333333336</v>
      </c>
      <c r="B703" s="1">
        <v>33</v>
      </c>
      <c r="C703" s="1">
        <v>6</v>
      </c>
      <c r="D703" s="1">
        <v>3.5</v>
      </c>
      <c r="E703" s="1">
        <v>0.03</v>
      </c>
      <c r="F703" s="1">
        <v>0.38</v>
      </c>
      <c r="G703" s="6">
        <f>VLOOKUP(A703,'[1]HAM (version 2 hr and week'!$A:$I,8,FALSE)</f>
        <v>5</v>
      </c>
      <c r="H703" s="6">
        <v>30</v>
      </c>
      <c r="I703" s="6">
        <f>VLOOKUP(A703,'[1]HAM (version 2 hr and week'!$A:$I,9,FALSE)</f>
        <v>5</v>
      </c>
      <c r="J703" s="6">
        <v>0</v>
      </c>
    </row>
    <row r="704" spans="1:10" ht="15" customHeight="1" x14ac:dyDescent="0.3">
      <c r="A704" s="3">
        <v>42520.25</v>
      </c>
      <c r="B704" s="1">
        <v>29</v>
      </c>
      <c r="C704" s="1">
        <v>3</v>
      </c>
      <c r="D704" s="1">
        <v>3.5</v>
      </c>
      <c r="E704" s="1">
        <v>0.01</v>
      </c>
      <c r="F704" s="1">
        <v>2.2999999999999998</v>
      </c>
      <c r="G704" s="6">
        <f>VLOOKUP(A704,'[1]HAM (version 2 hr and week'!$A:$I,8,FALSE)</f>
        <v>6</v>
      </c>
      <c r="H704" s="6">
        <v>30</v>
      </c>
      <c r="I704" s="6">
        <f>VLOOKUP(A704,'[1]HAM (version 2 hr and week'!$A:$I,9,FALSE)</f>
        <v>5</v>
      </c>
      <c r="J704" s="6">
        <v>0</v>
      </c>
    </row>
    <row r="705" spans="1:10" ht="15" customHeight="1" x14ac:dyDescent="0.3">
      <c r="A705" s="3">
        <v>42520.291666666664</v>
      </c>
      <c r="B705" s="1">
        <v>29</v>
      </c>
      <c r="C705" s="1">
        <v>4</v>
      </c>
      <c r="D705" s="1">
        <v>3.5</v>
      </c>
      <c r="E705" s="1">
        <v>0.17</v>
      </c>
      <c r="F705" s="1">
        <v>0</v>
      </c>
      <c r="G705" s="6">
        <f>VLOOKUP(A705,'[1]HAM (version 2 hr and week'!$A:$I,8,FALSE)</f>
        <v>7</v>
      </c>
      <c r="H705" s="6">
        <v>30</v>
      </c>
      <c r="I705" s="6">
        <f>VLOOKUP(A705,'[1]HAM (version 2 hr and week'!$A:$I,9,FALSE)</f>
        <v>5</v>
      </c>
      <c r="J705" s="6">
        <v>0</v>
      </c>
    </row>
    <row r="706" spans="1:10" ht="15" customHeight="1" x14ac:dyDescent="0.3">
      <c r="A706" s="3">
        <v>42520.333333333336</v>
      </c>
      <c r="B706" s="1">
        <v>29</v>
      </c>
      <c r="C706" s="1">
        <v>5</v>
      </c>
      <c r="D706" s="1">
        <v>3.5</v>
      </c>
      <c r="E706" s="1">
        <v>0.13</v>
      </c>
      <c r="F706" s="1">
        <v>0</v>
      </c>
      <c r="G706" s="6">
        <f>VLOOKUP(A706,'[1]HAM (version 2 hr and week'!$A:$I,8,FALSE)</f>
        <v>8</v>
      </c>
      <c r="H706" s="6">
        <v>30</v>
      </c>
      <c r="I706" s="6">
        <f>VLOOKUP(A706,'[1]HAM (version 2 hr and week'!$A:$I,9,FALSE)</f>
        <v>5</v>
      </c>
      <c r="J706" s="6">
        <v>0</v>
      </c>
    </row>
    <row r="707" spans="1:10" ht="15" customHeight="1" x14ac:dyDescent="0.3">
      <c r="A707" s="3">
        <v>42520.375</v>
      </c>
      <c r="B707" s="1">
        <v>37</v>
      </c>
      <c r="C707" s="1">
        <v>6</v>
      </c>
      <c r="D707" s="1">
        <v>3.5</v>
      </c>
      <c r="E707" s="1">
        <v>0.28000000000000003</v>
      </c>
      <c r="F707" s="1">
        <v>0</v>
      </c>
      <c r="G707" s="6">
        <f>VLOOKUP(A707,'[1]HAM (version 2 hr and week'!$A:$I,8,FALSE)</f>
        <v>9</v>
      </c>
      <c r="H707" s="6">
        <v>30</v>
      </c>
      <c r="I707" s="6">
        <f>VLOOKUP(A707,'[1]HAM (version 2 hr and week'!$A:$I,9,FALSE)</f>
        <v>5</v>
      </c>
      <c r="J707" s="6">
        <v>0</v>
      </c>
    </row>
    <row r="708" spans="1:10" ht="15" customHeight="1" x14ac:dyDescent="0.3">
      <c r="A708" s="3">
        <v>42520.416666666664</v>
      </c>
      <c r="B708" s="1">
        <v>47</v>
      </c>
      <c r="C708" s="1">
        <v>7</v>
      </c>
      <c r="D708" s="1">
        <v>3.5</v>
      </c>
      <c r="E708" s="1">
        <v>0.36</v>
      </c>
      <c r="F708" s="1">
        <v>0</v>
      </c>
      <c r="G708" s="6">
        <f>VLOOKUP(A708,'[1]HAM (version 2 hr and week'!$A:$I,8,FALSE)</f>
        <v>10</v>
      </c>
      <c r="H708" s="6">
        <v>30</v>
      </c>
      <c r="I708" s="6">
        <f>VLOOKUP(A708,'[1]HAM (version 2 hr and week'!$A:$I,9,FALSE)</f>
        <v>5</v>
      </c>
      <c r="J708" s="6">
        <v>0</v>
      </c>
    </row>
    <row r="709" spans="1:10" ht="15" customHeight="1" x14ac:dyDescent="0.3">
      <c r="A709" s="3">
        <v>42520.458333333336</v>
      </c>
      <c r="B709" s="1">
        <v>52</v>
      </c>
      <c r="C709" s="1">
        <v>5</v>
      </c>
      <c r="D709" s="1">
        <v>4.5</v>
      </c>
      <c r="E709" s="1">
        <v>0.02</v>
      </c>
      <c r="F709" s="1">
        <v>7</v>
      </c>
      <c r="G709" s="6">
        <f>VLOOKUP(A709,'[1]HAM (version 2 hr and week'!$A:$I,8,FALSE)</f>
        <v>11</v>
      </c>
      <c r="H709" s="6">
        <v>30</v>
      </c>
      <c r="I709" s="6">
        <f>VLOOKUP(A709,'[1]HAM (version 2 hr and week'!$A:$I,9,FALSE)</f>
        <v>5</v>
      </c>
      <c r="J709" s="6">
        <v>0</v>
      </c>
    </row>
    <row r="710" spans="1:10" ht="15" customHeight="1" x14ac:dyDescent="0.3">
      <c r="A710" s="3">
        <v>42520.5</v>
      </c>
      <c r="B710" s="1">
        <v>53</v>
      </c>
      <c r="C710" s="1">
        <v>6</v>
      </c>
      <c r="D710" s="1">
        <v>6</v>
      </c>
      <c r="E710" s="1">
        <v>0.22</v>
      </c>
      <c r="F710" s="1">
        <v>3.46</v>
      </c>
      <c r="G710" s="6">
        <f>VLOOKUP(A710,'[1]HAM (version 2 hr and week'!$A:$I,8,FALSE)</f>
        <v>12</v>
      </c>
      <c r="H710" s="6">
        <v>30</v>
      </c>
      <c r="I710" s="6">
        <f>VLOOKUP(A710,'[1]HAM (version 2 hr and week'!$A:$I,9,FALSE)</f>
        <v>5</v>
      </c>
      <c r="J710" s="6">
        <v>0</v>
      </c>
    </row>
    <row r="711" spans="1:10" ht="15" customHeight="1" x14ac:dyDescent="0.3">
      <c r="A711" s="3">
        <v>42520.541666666664</v>
      </c>
      <c r="B711" s="1">
        <v>68</v>
      </c>
      <c r="C711" s="1">
        <v>8</v>
      </c>
      <c r="D711" s="1">
        <v>6.5</v>
      </c>
      <c r="E711" s="1">
        <v>0.02</v>
      </c>
      <c r="F711" s="1">
        <v>1.69</v>
      </c>
      <c r="G711" s="6">
        <f>VLOOKUP(A711,'[1]HAM (version 2 hr and week'!$A:$I,8,FALSE)</f>
        <v>13</v>
      </c>
      <c r="H711" s="6">
        <v>30</v>
      </c>
      <c r="I711" s="6">
        <f>VLOOKUP(A711,'[1]HAM (version 2 hr and week'!$A:$I,9,FALSE)</f>
        <v>5</v>
      </c>
      <c r="J711" s="6">
        <v>0</v>
      </c>
    </row>
    <row r="712" spans="1:10" ht="15" customHeight="1" x14ac:dyDescent="0.3">
      <c r="A712" s="3">
        <v>42520.583333333336</v>
      </c>
      <c r="B712" s="1">
        <v>75</v>
      </c>
      <c r="C712" s="1">
        <v>10</v>
      </c>
      <c r="D712" s="1">
        <v>6.5</v>
      </c>
      <c r="E712" s="1">
        <v>0.01</v>
      </c>
      <c r="F712" s="1">
        <v>6.67</v>
      </c>
      <c r="G712" s="6">
        <f>VLOOKUP(A712,'[1]HAM (version 2 hr and week'!$A:$I,8,FALSE)</f>
        <v>14</v>
      </c>
      <c r="H712" s="6">
        <v>30</v>
      </c>
      <c r="I712" s="6">
        <f>VLOOKUP(A712,'[1]HAM (version 2 hr and week'!$A:$I,9,FALSE)</f>
        <v>5</v>
      </c>
      <c r="J712" s="6">
        <v>0</v>
      </c>
    </row>
    <row r="713" spans="1:10" ht="15" customHeight="1" x14ac:dyDescent="0.3">
      <c r="A713" s="3">
        <v>42520.625</v>
      </c>
      <c r="B713" s="1">
        <v>71</v>
      </c>
      <c r="C713" s="1">
        <v>7</v>
      </c>
      <c r="D713" s="1">
        <v>4.5</v>
      </c>
      <c r="E713" s="1">
        <v>1.1200000000000001</v>
      </c>
      <c r="F713" s="1">
        <v>3.72</v>
      </c>
      <c r="G713" s="6">
        <f>VLOOKUP(A713,'[1]HAM (version 2 hr and week'!$A:$I,8,FALSE)</f>
        <v>15</v>
      </c>
      <c r="H713" s="6">
        <v>30</v>
      </c>
      <c r="I713" s="6">
        <f>VLOOKUP(A713,'[1]HAM (version 2 hr and week'!$A:$I,9,FALSE)</f>
        <v>5</v>
      </c>
      <c r="J713" s="6">
        <v>0</v>
      </c>
    </row>
    <row r="714" spans="1:10" ht="15" customHeight="1" x14ac:dyDescent="0.3">
      <c r="A714" s="3">
        <v>42520.666666666664</v>
      </c>
      <c r="B714" s="1">
        <v>67</v>
      </c>
      <c r="C714" s="1">
        <v>9</v>
      </c>
      <c r="D714" s="1">
        <v>6.5</v>
      </c>
      <c r="E714" s="1">
        <v>0.6</v>
      </c>
      <c r="F714" s="1">
        <v>2.42</v>
      </c>
      <c r="G714" s="6">
        <f>VLOOKUP(A714,'[1]HAM (version 2 hr and week'!$A:$I,8,FALSE)</f>
        <v>16</v>
      </c>
      <c r="H714" s="6">
        <v>30</v>
      </c>
      <c r="I714" s="6">
        <f>VLOOKUP(A714,'[1]HAM (version 2 hr and week'!$A:$I,9,FALSE)</f>
        <v>5</v>
      </c>
      <c r="J714" s="6">
        <v>0</v>
      </c>
    </row>
    <row r="715" spans="1:10" ht="15" customHeight="1" x14ac:dyDescent="0.3">
      <c r="A715" s="3">
        <v>42520.708333333336</v>
      </c>
      <c r="B715" s="1">
        <v>73</v>
      </c>
      <c r="C715" s="1">
        <v>13</v>
      </c>
      <c r="D715" s="1">
        <v>8</v>
      </c>
      <c r="E715" s="1">
        <v>0.04</v>
      </c>
      <c r="F715" s="1">
        <v>2.98</v>
      </c>
      <c r="G715" s="6">
        <f>VLOOKUP(A715,'[1]HAM (version 2 hr and week'!$A:$I,8,FALSE)</f>
        <v>17</v>
      </c>
      <c r="H715" s="6">
        <v>30</v>
      </c>
      <c r="I715" s="6">
        <f>VLOOKUP(A715,'[1]HAM (version 2 hr and week'!$A:$I,9,FALSE)</f>
        <v>5</v>
      </c>
      <c r="J715" s="6">
        <v>1</v>
      </c>
    </row>
    <row r="716" spans="1:10" ht="15" customHeight="1" x14ac:dyDescent="0.3">
      <c r="A716" s="3">
        <v>42520.75</v>
      </c>
      <c r="B716" s="1">
        <v>74</v>
      </c>
      <c r="C716" s="1">
        <v>12</v>
      </c>
      <c r="D716" s="1">
        <v>9</v>
      </c>
      <c r="E716" s="1">
        <v>2.59</v>
      </c>
      <c r="F716" s="1">
        <v>5.18</v>
      </c>
      <c r="G716" s="6">
        <f>VLOOKUP(A716,'[1]HAM (version 2 hr and week'!$A:$I,8,FALSE)</f>
        <v>18</v>
      </c>
      <c r="H716" s="6">
        <v>30</v>
      </c>
      <c r="I716" s="6">
        <f>VLOOKUP(A716,'[1]HAM (version 2 hr and week'!$A:$I,9,FALSE)</f>
        <v>5</v>
      </c>
      <c r="J716" s="6">
        <v>1</v>
      </c>
    </row>
    <row r="717" spans="1:10" ht="15" customHeight="1" x14ac:dyDescent="0.3">
      <c r="A717" s="3">
        <v>42520.791666666664</v>
      </c>
      <c r="B717" s="1">
        <v>73</v>
      </c>
      <c r="C717" s="1">
        <v>10</v>
      </c>
      <c r="D717" s="1">
        <v>7.5</v>
      </c>
      <c r="E717" s="1">
        <v>2.4500000000000002</v>
      </c>
      <c r="F717" s="1">
        <v>3.82</v>
      </c>
      <c r="G717" s="6">
        <f>VLOOKUP(A717,'[1]HAM (version 2 hr and week'!$A:$I,8,FALSE)</f>
        <v>19</v>
      </c>
      <c r="H717" s="6">
        <v>30</v>
      </c>
      <c r="I717" s="6">
        <f>VLOOKUP(A717,'[1]HAM (version 2 hr and week'!$A:$I,9,FALSE)</f>
        <v>5</v>
      </c>
      <c r="J717" s="6">
        <v>1</v>
      </c>
    </row>
    <row r="718" spans="1:10" ht="15" customHeight="1" x14ac:dyDescent="0.3">
      <c r="A718" s="3">
        <v>42520.833333333336</v>
      </c>
      <c r="B718" s="1">
        <v>67</v>
      </c>
      <c r="C718" s="1">
        <v>7</v>
      </c>
      <c r="D718" s="1">
        <v>6</v>
      </c>
      <c r="E718" s="1">
        <v>0.92</v>
      </c>
      <c r="F718" s="1">
        <v>4.08</v>
      </c>
      <c r="G718" s="6">
        <f>VLOOKUP(A718,'[1]HAM (version 2 hr and week'!$A:$I,8,FALSE)</f>
        <v>20</v>
      </c>
      <c r="H718" s="6">
        <v>30</v>
      </c>
      <c r="I718" s="6">
        <f>VLOOKUP(A718,'[1]HAM (version 2 hr and week'!$A:$I,9,FALSE)</f>
        <v>5</v>
      </c>
      <c r="J718" s="6">
        <v>1</v>
      </c>
    </row>
    <row r="719" spans="1:10" ht="15" customHeight="1" x14ac:dyDescent="0.3">
      <c r="A719" s="3">
        <v>42520.875</v>
      </c>
      <c r="B719" s="1">
        <v>75</v>
      </c>
      <c r="C719" s="1">
        <v>8</v>
      </c>
      <c r="D719" s="1">
        <v>4.5</v>
      </c>
      <c r="E719" s="1">
        <v>0.06</v>
      </c>
      <c r="F719" s="1">
        <v>3.9</v>
      </c>
      <c r="G719" s="6">
        <f>VLOOKUP(A719,'[1]HAM (version 2 hr and week'!$A:$I,8,FALSE)</f>
        <v>21</v>
      </c>
      <c r="H719" s="6">
        <v>30</v>
      </c>
      <c r="I719" s="6">
        <f>VLOOKUP(A719,'[1]HAM (version 2 hr and week'!$A:$I,9,FALSE)</f>
        <v>5</v>
      </c>
      <c r="J719" s="6">
        <v>0</v>
      </c>
    </row>
    <row r="720" spans="1:10" ht="15" customHeight="1" x14ac:dyDescent="0.3">
      <c r="A720" s="3">
        <v>42520.916666666664</v>
      </c>
      <c r="B720" s="1">
        <v>74</v>
      </c>
      <c r="C720" s="1">
        <v>6</v>
      </c>
      <c r="D720" s="1">
        <v>4.5</v>
      </c>
      <c r="E720" s="1">
        <v>0.65</v>
      </c>
      <c r="F720" s="1">
        <v>1.92</v>
      </c>
      <c r="G720" s="6">
        <f>VLOOKUP(A720,'[1]HAM (version 2 hr and week'!$A:$I,8,FALSE)</f>
        <v>22</v>
      </c>
      <c r="H720" s="6">
        <v>30</v>
      </c>
      <c r="I720" s="6">
        <f>VLOOKUP(A720,'[1]HAM (version 2 hr and week'!$A:$I,9,FALSE)</f>
        <v>5</v>
      </c>
      <c r="J720" s="6">
        <v>0</v>
      </c>
    </row>
    <row r="721" spans="1:10" ht="15" customHeight="1" x14ac:dyDescent="0.3">
      <c r="A721" s="3">
        <v>42520.958333333336</v>
      </c>
      <c r="B721" s="1">
        <v>70</v>
      </c>
      <c r="C721" s="1">
        <v>8</v>
      </c>
      <c r="D721" s="1">
        <v>6</v>
      </c>
      <c r="E721" s="1">
        <v>7.0000000000000007E-2</v>
      </c>
      <c r="F721" s="1">
        <v>2.78</v>
      </c>
      <c r="G721" s="6">
        <f>VLOOKUP(A721,'[1]HAM (version 2 hr and week'!$A:$I,8,FALSE)</f>
        <v>23</v>
      </c>
      <c r="H721" s="6">
        <v>30</v>
      </c>
      <c r="I721" s="6">
        <f>VLOOKUP(A721,'[1]HAM (version 2 hr and week'!$A:$I,9,FALSE)</f>
        <v>5</v>
      </c>
      <c r="J721" s="6">
        <v>0</v>
      </c>
    </row>
    <row r="722" spans="1:10" ht="15" customHeight="1" x14ac:dyDescent="0.3">
      <c r="A722" s="3">
        <v>42521</v>
      </c>
      <c r="B722" s="1">
        <v>59</v>
      </c>
      <c r="C722" s="1">
        <v>7</v>
      </c>
      <c r="D722" s="1">
        <v>6</v>
      </c>
      <c r="E722" s="1">
        <v>0.65</v>
      </c>
      <c r="F722" s="1">
        <v>3.53</v>
      </c>
      <c r="G722" s="6">
        <f>VLOOKUP(A722,'[1]HAM (version 2 hr and week'!$A:$I,8,FALSE)</f>
        <v>0</v>
      </c>
      <c r="H722" s="6">
        <v>31</v>
      </c>
      <c r="I722" s="6">
        <f>VLOOKUP(A722,'[1]HAM (version 2 hr and week'!$A:$I,9,FALSE)</f>
        <v>5</v>
      </c>
      <c r="J722" s="6">
        <v>1</v>
      </c>
    </row>
    <row r="723" spans="1:10" ht="15" customHeight="1" x14ac:dyDescent="0.3">
      <c r="A723" s="3">
        <v>42521.041666666664</v>
      </c>
      <c r="B723" s="1">
        <v>53</v>
      </c>
      <c r="C723" s="1">
        <v>9</v>
      </c>
      <c r="D723" s="1">
        <v>6</v>
      </c>
      <c r="E723" s="1">
        <v>0.17</v>
      </c>
      <c r="F723" s="1">
        <v>2.66</v>
      </c>
      <c r="G723" s="6">
        <f>VLOOKUP(A723,'[1]HAM (version 2 hr and week'!$A:$I,8,FALSE)</f>
        <v>1</v>
      </c>
      <c r="H723" s="6">
        <v>31</v>
      </c>
      <c r="I723" s="6">
        <f>VLOOKUP(A723,'[1]HAM (version 2 hr and week'!$A:$I,9,FALSE)</f>
        <v>5</v>
      </c>
      <c r="J723" s="6">
        <v>0</v>
      </c>
    </row>
    <row r="724" spans="1:10" ht="15" customHeight="1" x14ac:dyDescent="0.3">
      <c r="A724" s="3">
        <v>42521.083333333336</v>
      </c>
      <c r="B724" s="1">
        <v>46</v>
      </c>
      <c r="C724" s="1">
        <v>8</v>
      </c>
      <c r="D724" s="1">
        <v>6</v>
      </c>
      <c r="E724" s="1">
        <v>0.25</v>
      </c>
      <c r="F724" s="1">
        <v>2.95</v>
      </c>
      <c r="G724" s="6">
        <f>VLOOKUP(A724,'[1]HAM (version 2 hr and week'!$A:$I,8,FALSE)</f>
        <v>2</v>
      </c>
      <c r="H724" s="6">
        <v>31</v>
      </c>
      <c r="I724" s="6">
        <f>VLOOKUP(A724,'[1]HAM (version 2 hr and week'!$A:$I,9,FALSE)</f>
        <v>5</v>
      </c>
      <c r="J724" s="6">
        <v>0</v>
      </c>
    </row>
    <row r="725" spans="1:10" ht="15" customHeight="1" x14ac:dyDescent="0.3">
      <c r="A725" s="3">
        <v>42521.125</v>
      </c>
      <c r="B725" s="1">
        <v>39</v>
      </c>
      <c r="C725" s="1">
        <v>9</v>
      </c>
      <c r="D725" s="1">
        <v>4.5</v>
      </c>
      <c r="E725" s="1">
        <v>0.04</v>
      </c>
      <c r="F725" s="1">
        <v>1.89</v>
      </c>
      <c r="G725" s="6">
        <f>VLOOKUP(A725,'[1]HAM (version 2 hr and week'!$A:$I,8,FALSE)</f>
        <v>3</v>
      </c>
      <c r="H725" s="6">
        <v>31</v>
      </c>
      <c r="I725" s="6">
        <f>VLOOKUP(A725,'[1]HAM (version 2 hr and week'!$A:$I,9,FALSE)</f>
        <v>5</v>
      </c>
      <c r="J725" s="6">
        <v>0</v>
      </c>
    </row>
    <row r="726" spans="1:10" ht="15" customHeight="1" x14ac:dyDescent="0.3">
      <c r="A726" s="3">
        <v>42521.166666666664</v>
      </c>
      <c r="B726" s="1">
        <v>41</v>
      </c>
      <c r="C726" s="1">
        <v>12</v>
      </c>
      <c r="D726" s="1">
        <v>5.5</v>
      </c>
      <c r="E726" s="1">
        <v>0.03</v>
      </c>
      <c r="F726" s="1">
        <v>0.39</v>
      </c>
      <c r="G726" s="6">
        <f>VLOOKUP(A726,'[1]HAM (version 2 hr and week'!$A:$I,8,FALSE)</f>
        <v>4</v>
      </c>
      <c r="H726" s="6">
        <v>31</v>
      </c>
      <c r="I726" s="6">
        <f>VLOOKUP(A726,'[1]HAM (version 2 hr and week'!$A:$I,9,FALSE)</f>
        <v>5</v>
      </c>
      <c r="J726" s="6">
        <v>0</v>
      </c>
    </row>
    <row r="727" spans="1:10" ht="15" customHeight="1" x14ac:dyDescent="0.3">
      <c r="A727" s="3">
        <v>42521.208333333336</v>
      </c>
      <c r="B727" s="1">
        <v>37</v>
      </c>
      <c r="C727" s="1">
        <v>14</v>
      </c>
      <c r="D727" s="1">
        <v>4.5</v>
      </c>
      <c r="E727" s="1">
        <v>0.19</v>
      </c>
      <c r="F727" s="1">
        <v>5.72</v>
      </c>
      <c r="G727" s="6">
        <f>VLOOKUP(A727,'[1]HAM (version 2 hr and week'!$A:$I,8,FALSE)</f>
        <v>5</v>
      </c>
      <c r="H727" s="6">
        <v>31</v>
      </c>
      <c r="I727" s="6">
        <f>VLOOKUP(A727,'[1]HAM (version 2 hr and week'!$A:$I,9,FALSE)</f>
        <v>5</v>
      </c>
      <c r="J727" s="6">
        <v>1</v>
      </c>
    </row>
    <row r="728" spans="1:10" ht="15" customHeight="1" x14ac:dyDescent="0.3">
      <c r="A728" s="3">
        <v>42521.25</v>
      </c>
      <c r="B728" s="1">
        <v>35</v>
      </c>
      <c r="C728" s="1">
        <v>14</v>
      </c>
      <c r="D728" s="1">
        <v>3.5</v>
      </c>
      <c r="E728" s="1">
        <v>0.37</v>
      </c>
      <c r="F728" s="1">
        <v>1.03</v>
      </c>
      <c r="G728" s="6">
        <f>VLOOKUP(A728,'[1]HAM (version 2 hr and week'!$A:$I,8,FALSE)</f>
        <v>6</v>
      </c>
      <c r="H728" s="6">
        <v>31</v>
      </c>
      <c r="I728" s="6">
        <f>VLOOKUP(A728,'[1]HAM (version 2 hr and week'!$A:$I,9,FALSE)</f>
        <v>5</v>
      </c>
      <c r="J728" s="6">
        <v>0</v>
      </c>
    </row>
    <row r="729" spans="1:10" ht="15" customHeight="1" x14ac:dyDescent="0.3">
      <c r="A729" s="3">
        <v>42521.291666666664</v>
      </c>
      <c r="B729" s="1">
        <v>36</v>
      </c>
      <c r="C729" s="1">
        <v>13</v>
      </c>
      <c r="D729" s="1">
        <v>3.5</v>
      </c>
      <c r="E729" s="1">
        <v>0.14000000000000001</v>
      </c>
      <c r="F729" s="1">
        <v>5.94</v>
      </c>
      <c r="G729" s="6">
        <f>VLOOKUP(A729,'[1]HAM (version 2 hr and week'!$A:$I,8,FALSE)</f>
        <v>7</v>
      </c>
      <c r="H729" s="6">
        <v>31</v>
      </c>
      <c r="I729" s="6">
        <f>VLOOKUP(A729,'[1]HAM (version 2 hr and week'!$A:$I,9,FALSE)</f>
        <v>5</v>
      </c>
      <c r="J729" s="6">
        <v>0</v>
      </c>
    </row>
    <row r="730" spans="1:10" ht="15" customHeight="1" x14ac:dyDescent="0.3">
      <c r="A730" s="3">
        <v>42521.333333333336</v>
      </c>
      <c r="B730" s="1">
        <v>36</v>
      </c>
      <c r="C730" s="1">
        <v>12</v>
      </c>
      <c r="D730" s="1">
        <v>3.5</v>
      </c>
      <c r="E730" s="1">
        <v>0.16</v>
      </c>
      <c r="F730" s="1">
        <v>2.65</v>
      </c>
      <c r="G730" s="6">
        <f>VLOOKUP(A730,'[1]HAM (version 2 hr and week'!$A:$I,8,FALSE)</f>
        <v>8</v>
      </c>
      <c r="H730" s="6">
        <v>31</v>
      </c>
      <c r="I730" s="6">
        <f>VLOOKUP(A730,'[1]HAM (version 2 hr and week'!$A:$I,9,FALSE)</f>
        <v>5</v>
      </c>
      <c r="J730" s="6">
        <v>0</v>
      </c>
    </row>
    <row r="731" spans="1:10" ht="15" customHeight="1" x14ac:dyDescent="0.3">
      <c r="A731" s="3">
        <v>42521.375</v>
      </c>
      <c r="B731" s="1">
        <v>55</v>
      </c>
      <c r="C731" s="1">
        <v>12</v>
      </c>
      <c r="D731" s="1">
        <v>6.5</v>
      </c>
      <c r="E731" s="1">
        <v>0.01</v>
      </c>
      <c r="F731" s="1">
        <v>0</v>
      </c>
      <c r="G731" s="6">
        <f>VLOOKUP(A731,'[1]HAM (version 2 hr and week'!$A:$I,8,FALSE)</f>
        <v>9</v>
      </c>
      <c r="H731" s="6">
        <v>31</v>
      </c>
      <c r="I731" s="6">
        <f>VLOOKUP(A731,'[1]HAM (version 2 hr and week'!$A:$I,9,FALSE)</f>
        <v>5</v>
      </c>
      <c r="J731" s="6">
        <v>0</v>
      </c>
    </row>
    <row r="732" spans="1:10" ht="15" customHeight="1" x14ac:dyDescent="0.3">
      <c r="A732" s="3">
        <v>42521.416666666664</v>
      </c>
      <c r="B732" s="1">
        <v>69</v>
      </c>
      <c r="C732" s="1">
        <v>15</v>
      </c>
      <c r="D732" s="1">
        <v>6.5</v>
      </c>
      <c r="E732" s="1">
        <v>0.04</v>
      </c>
      <c r="F732" s="1">
        <v>0</v>
      </c>
      <c r="G732" s="6">
        <f>VLOOKUP(A732,'[1]HAM (version 2 hr and week'!$A:$I,8,FALSE)</f>
        <v>10</v>
      </c>
      <c r="H732" s="6">
        <v>31</v>
      </c>
      <c r="I732" s="6">
        <f>VLOOKUP(A732,'[1]HAM (version 2 hr and week'!$A:$I,9,FALSE)</f>
        <v>5</v>
      </c>
      <c r="J732" s="6">
        <v>1</v>
      </c>
    </row>
    <row r="733" spans="1:10" ht="15" customHeight="1" x14ac:dyDescent="0.3">
      <c r="A733" s="3">
        <v>42521.458333333336</v>
      </c>
      <c r="B733" s="1">
        <v>83</v>
      </c>
      <c r="C733" s="1">
        <v>16</v>
      </c>
      <c r="D733" s="1">
        <v>7</v>
      </c>
      <c r="E733" s="1">
        <v>1.21</v>
      </c>
      <c r="F733" s="1">
        <v>7.75</v>
      </c>
      <c r="G733" s="6">
        <f>VLOOKUP(A733,'[1]HAM (version 2 hr and week'!$A:$I,8,FALSE)</f>
        <v>11</v>
      </c>
      <c r="H733" s="6">
        <v>31</v>
      </c>
      <c r="I733" s="6">
        <f>VLOOKUP(A733,'[1]HAM (version 2 hr and week'!$A:$I,9,FALSE)</f>
        <v>5</v>
      </c>
      <c r="J733" s="6">
        <v>1</v>
      </c>
    </row>
    <row r="734" spans="1:10" ht="15" customHeight="1" x14ac:dyDescent="0.3">
      <c r="A734" s="3">
        <v>42521.5</v>
      </c>
      <c r="B734" s="1">
        <v>88</v>
      </c>
      <c r="C734" s="1">
        <v>18</v>
      </c>
      <c r="D734" s="1">
        <v>10</v>
      </c>
      <c r="E734" s="1">
        <v>3.06</v>
      </c>
      <c r="F734" s="1">
        <v>9.0399999999999991</v>
      </c>
      <c r="G734" s="6">
        <f>VLOOKUP(A734,'[1]HAM (version 2 hr and week'!$A:$I,8,FALSE)</f>
        <v>12</v>
      </c>
      <c r="H734" s="6">
        <v>31</v>
      </c>
      <c r="I734" s="6">
        <f>VLOOKUP(A734,'[1]HAM (version 2 hr and week'!$A:$I,9,FALSE)</f>
        <v>5</v>
      </c>
      <c r="J734" s="6">
        <v>1</v>
      </c>
    </row>
    <row r="735" spans="1:10" ht="15.75" customHeight="1" x14ac:dyDescent="0.3">
      <c r="A735" s="3">
        <v>42521.541666666664</v>
      </c>
      <c r="B735" s="1">
        <v>92</v>
      </c>
      <c r="C735" s="1">
        <v>18</v>
      </c>
      <c r="D735" s="1">
        <v>8</v>
      </c>
      <c r="E735" s="1">
        <v>1.76</v>
      </c>
      <c r="F735" s="1">
        <v>11.71</v>
      </c>
      <c r="G735" s="6">
        <f>VLOOKUP(A735,'[1]HAM (version 2 hr and week'!$A:$I,8,FALSE)</f>
        <v>13</v>
      </c>
      <c r="H735" s="6">
        <v>31</v>
      </c>
      <c r="I735" s="6">
        <f>VLOOKUP(A735,'[1]HAM (version 2 hr and week'!$A:$I,9,FALSE)</f>
        <v>5</v>
      </c>
      <c r="J735" s="6">
        <v>1</v>
      </c>
    </row>
    <row r="736" spans="1:10" x14ac:dyDescent="0.3">
      <c r="A736" s="4">
        <v>42521.583333333336</v>
      </c>
      <c r="B736" s="1">
        <v>99</v>
      </c>
      <c r="C736" s="1">
        <v>16</v>
      </c>
      <c r="D736" s="1">
        <v>7.5</v>
      </c>
      <c r="E736" s="1">
        <v>1.46</v>
      </c>
      <c r="F736" s="1">
        <v>11.33</v>
      </c>
      <c r="G736" s="6">
        <f>VLOOKUP(A736,'[1]HAM (version 2 hr and week'!$A:$I,8,FALSE)</f>
        <v>14</v>
      </c>
      <c r="H736" s="6">
        <v>31</v>
      </c>
      <c r="I736" s="6">
        <f>VLOOKUP(A736,'[1]HAM (version 2 hr and week'!$A:$I,9,FALSE)</f>
        <v>5</v>
      </c>
      <c r="J736" s="6">
        <v>1</v>
      </c>
    </row>
    <row r="737" spans="1:10" ht="15" customHeight="1" x14ac:dyDescent="0.3">
      <c r="A737" s="3">
        <v>42521.625</v>
      </c>
      <c r="B737" s="1">
        <v>95</v>
      </c>
      <c r="C737" s="1">
        <v>13</v>
      </c>
      <c r="D737" s="1">
        <v>5.5</v>
      </c>
      <c r="E737" s="1">
        <v>0.91</v>
      </c>
      <c r="F737" s="1">
        <v>13.5</v>
      </c>
      <c r="G737" s="6">
        <f>VLOOKUP(A737,'[1]HAM (version 2 hr and week'!$A:$I,8,FALSE)</f>
        <v>15</v>
      </c>
      <c r="H737" s="6">
        <v>31</v>
      </c>
      <c r="I737" s="6">
        <f>VLOOKUP(A737,'[1]HAM (version 2 hr and week'!$A:$I,9,FALSE)</f>
        <v>5</v>
      </c>
      <c r="J737" s="6">
        <v>1</v>
      </c>
    </row>
    <row r="738" spans="1:10" ht="15" customHeight="1" x14ac:dyDescent="0.3">
      <c r="A738" s="3">
        <v>42521.666666666664</v>
      </c>
      <c r="B738" s="1">
        <v>100</v>
      </c>
      <c r="C738" s="1">
        <v>16</v>
      </c>
      <c r="D738" s="1">
        <v>5</v>
      </c>
      <c r="E738" s="1">
        <v>0.57999999999999996</v>
      </c>
      <c r="F738" s="1">
        <v>5.2</v>
      </c>
      <c r="G738" s="6">
        <f>VLOOKUP(A738,'[1]HAM (version 2 hr and week'!$A:$I,8,FALSE)</f>
        <v>16</v>
      </c>
      <c r="H738" s="6">
        <v>31</v>
      </c>
      <c r="I738" s="6">
        <f>VLOOKUP(A738,'[1]HAM (version 2 hr and week'!$A:$I,9,FALSE)</f>
        <v>5</v>
      </c>
      <c r="J738" s="6">
        <v>1</v>
      </c>
    </row>
    <row r="739" spans="1:10" ht="15" customHeight="1" x14ac:dyDescent="0.3">
      <c r="A739" s="3">
        <v>42521.708333333336</v>
      </c>
      <c r="B739" s="1">
        <v>98</v>
      </c>
      <c r="C739" s="1">
        <v>16</v>
      </c>
      <c r="D739" s="1">
        <v>4.5</v>
      </c>
      <c r="E739" s="1">
        <v>0.76</v>
      </c>
      <c r="F739" s="1">
        <v>6.81</v>
      </c>
      <c r="G739" s="6">
        <f>VLOOKUP(A739,'[1]HAM (version 2 hr and week'!$A:$I,8,FALSE)</f>
        <v>17</v>
      </c>
      <c r="H739" s="6">
        <v>31</v>
      </c>
      <c r="I739" s="6">
        <f>VLOOKUP(A739,'[1]HAM (version 2 hr and week'!$A:$I,9,FALSE)</f>
        <v>5</v>
      </c>
      <c r="J739" s="6">
        <v>1</v>
      </c>
    </row>
    <row r="740" spans="1:10" ht="15" customHeight="1" x14ac:dyDescent="0.3">
      <c r="A740" s="3">
        <v>42521.75</v>
      </c>
      <c r="B740" s="1">
        <v>101</v>
      </c>
      <c r="C740" s="1">
        <v>21</v>
      </c>
      <c r="D740" s="1">
        <v>4.5</v>
      </c>
      <c r="E740" s="1">
        <v>1.08</v>
      </c>
      <c r="F740" s="1">
        <v>4.92</v>
      </c>
      <c r="G740" s="6">
        <f>VLOOKUP(A740,'[1]HAM (version 2 hr and week'!$A:$I,8,FALSE)</f>
        <v>18</v>
      </c>
      <c r="H740" s="6">
        <v>31</v>
      </c>
      <c r="I740" s="6">
        <f>VLOOKUP(A740,'[1]HAM (version 2 hr and week'!$A:$I,9,FALSE)</f>
        <v>5</v>
      </c>
      <c r="J740" s="6">
        <v>1</v>
      </c>
    </row>
    <row r="741" spans="1:10" ht="15" customHeight="1" x14ac:dyDescent="0.3">
      <c r="A741" s="3">
        <v>42521.791666666664</v>
      </c>
      <c r="B741" s="1">
        <v>95</v>
      </c>
      <c r="C741" s="1">
        <v>16</v>
      </c>
      <c r="D741" s="1">
        <v>4</v>
      </c>
      <c r="E741" s="1">
        <v>6.41</v>
      </c>
      <c r="F741" s="1">
        <v>5.86</v>
      </c>
      <c r="G741" s="6">
        <f>VLOOKUP(A741,'[1]HAM (version 2 hr and week'!$A:$I,8,FALSE)</f>
        <v>19</v>
      </c>
      <c r="H741" s="6">
        <v>31</v>
      </c>
      <c r="I741" s="6">
        <f>VLOOKUP(A741,'[1]HAM (version 2 hr and week'!$A:$I,9,FALSE)</f>
        <v>5</v>
      </c>
      <c r="J741" s="6">
        <v>1</v>
      </c>
    </row>
    <row r="742" spans="1:10" ht="15" customHeight="1" x14ac:dyDescent="0.3">
      <c r="A742" s="3">
        <v>42521.833333333336</v>
      </c>
      <c r="B742" s="1">
        <v>86</v>
      </c>
      <c r="C742" s="1">
        <v>11</v>
      </c>
      <c r="D742" s="1">
        <v>4.5</v>
      </c>
      <c r="E742" s="1">
        <v>5.57</v>
      </c>
      <c r="F742" s="1">
        <v>5.01</v>
      </c>
      <c r="G742" s="6">
        <f>VLOOKUP(A742,'[1]HAM (version 2 hr and week'!$A:$I,8,FALSE)</f>
        <v>20</v>
      </c>
      <c r="H742" s="6">
        <v>31</v>
      </c>
      <c r="I742" s="6">
        <f>VLOOKUP(A742,'[1]HAM (version 2 hr and week'!$A:$I,9,FALSE)</f>
        <v>5</v>
      </c>
      <c r="J742" s="6">
        <v>1</v>
      </c>
    </row>
    <row r="743" spans="1:10" ht="15" customHeight="1" x14ac:dyDescent="0.3">
      <c r="A743" s="3">
        <v>42521.875</v>
      </c>
      <c r="B743" s="1">
        <v>82</v>
      </c>
      <c r="C743" s="1">
        <v>8</v>
      </c>
      <c r="D743" s="1">
        <v>4.5</v>
      </c>
      <c r="E743" s="1">
        <v>3.17</v>
      </c>
      <c r="F743" s="1">
        <v>3.66</v>
      </c>
      <c r="G743" s="6">
        <f>VLOOKUP(A743,'[1]HAM (version 2 hr and week'!$A:$I,8,FALSE)</f>
        <v>21</v>
      </c>
      <c r="H743" s="6">
        <v>31</v>
      </c>
      <c r="I743" s="6">
        <f>VLOOKUP(A743,'[1]HAM (version 2 hr and week'!$A:$I,9,FALSE)</f>
        <v>5</v>
      </c>
      <c r="J743" s="6">
        <v>1</v>
      </c>
    </row>
    <row r="744" spans="1:10" ht="15" customHeight="1" x14ac:dyDescent="0.3">
      <c r="A744" s="3">
        <v>42521.916666666664</v>
      </c>
      <c r="B744" s="1">
        <v>73</v>
      </c>
      <c r="C744" s="1">
        <v>11</v>
      </c>
      <c r="D744" s="1">
        <v>3</v>
      </c>
      <c r="E744" s="1">
        <v>0.18</v>
      </c>
      <c r="F744" s="1">
        <v>3.08</v>
      </c>
      <c r="G744" s="6">
        <f>VLOOKUP(A744,'[1]HAM (version 2 hr and week'!$A:$I,8,FALSE)</f>
        <v>22</v>
      </c>
      <c r="H744" s="6">
        <v>31</v>
      </c>
      <c r="I744" s="6">
        <f>VLOOKUP(A744,'[1]HAM (version 2 hr and week'!$A:$I,9,FALSE)</f>
        <v>5</v>
      </c>
      <c r="J744" s="6">
        <v>1</v>
      </c>
    </row>
    <row r="745" spans="1:10" ht="15" customHeight="1" x14ac:dyDescent="0.3">
      <c r="A745" s="3">
        <v>42521.958333333336</v>
      </c>
      <c r="B745" s="1">
        <v>72</v>
      </c>
      <c r="C745" s="1">
        <v>12</v>
      </c>
      <c r="D745" s="1">
        <v>0.5</v>
      </c>
      <c r="E745" s="1">
        <v>1.52</v>
      </c>
      <c r="F745" s="1">
        <v>1.71</v>
      </c>
      <c r="G745" s="6">
        <f>VLOOKUP(A745,'[1]HAM (version 2 hr and week'!$A:$I,8,FALSE)</f>
        <v>23</v>
      </c>
      <c r="H745" s="6">
        <v>31</v>
      </c>
      <c r="I745" s="6">
        <f>VLOOKUP(A745,'[1]HAM (version 2 hr and week'!$A:$I,9,FALSE)</f>
        <v>5</v>
      </c>
      <c r="J745" s="6">
        <v>0</v>
      </c>
    </row>
  </sheetData>
  <autoFilter ref="A1:J1" xr:uid="{92C6C528-2B6D-4202-9895-F1A877F2CC3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6C528-2B6D-4202-9895-F1A877F2CC3B}">
  <dimension ref="A1:R745"/>
  <sheetViews>
    <sheetView topLeftCell="D1" workbookViewId="0">
      <selection activeCell="J21" sqref="J21"/>
    </sheetView>
  </sheetViews>
  <sheetFormatPr defaultRowHeight="14.4" x14ac:dyDescent="0.3"/>
  <cols>
    <col min="1" max="1" width="17.21875" style="2" customWidth="1"/>
    <col min="2" max="8" width="17.21875" style="6" customWidth="1"/>
    <col min="9" max="16384" width="8.88671875" style="6"/>
  </cols>
  <sheetData>
    <row r="1" spans="1:18" ht="54.75" customHeight="1" x14ac:dyDescent="0.3">
      <c r="A1" s="6" t="s">
        <v>14</v>
      </c>
      <c r="B1" s="6" t="s">
        <v>6</v>
      </c>
      <c r="C1" s="6" t="s">
        <v>7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  <c r="I1" s="5" t="s">
        <v>4</v>
      </c>
      <c r="J1" s="5" t="s">
        <v>13</v>
      </c>
      <c r="K1" s="5" t="s">
        <v>5</v>
      </c>
      <c r="L1" s="5" t="s">
        <v>0</v>
      </c>
      <c r="M1" s="5" t="s">
        <v>1</v>
      </c>
      <c r="N1" s="5" t="s">
        <v>16</v>
      </c>
      <c r="O1" s="5" t="s">
        <v>17</v>
      </c>
      <c r="P1" s="5" t="s">
        <v>15</v>
      </c>
      <c r="Q1" s="5" t="s">
        <v>2</v>
      </c>
      <c r="R1" s="5" t="s">
        <v>3</v>
      </c>
    </row>
    <row r="2" spans="1:18" ht="15" customHeight="1" x14ac:dyDescent="0.3">
      <c r="A2" s="3">
        <v>42491</v>
      </c>
      <c r="B2" s="1">
        <v>72</v>
      </c>
      <c r="C2" s="1">
        <v>532</v>
      </c>
      <c r="D2" s="1">
        <v>57</v>
      </c>
      <c r="E2" s="1">
        <v>9</v>
      </c>
      <c r="F2" s="1">
        <v>3.5</v>
      </c>
      <c r="G2" s="1">
        <v>1.82</v>
      </c>
      <c r="H2" s="1">
        <v>3.55</v>
      </c>
      <c r="I2" s="6">
        <f>VLOOKUP(A2,'[1]HAM (version 2 hr and week'!$A:$I,8,FALSE)</f>
        <v>0</v>
      </c>
      <c r="J2" s="6">
        <v>1</v>
      </c>
      <c r="K2" s="6">
        <f>VLOOKUP(A2,'[1]HAM (version 2 hr and week'!$A:$I,9,FALSE)</f>
        <v>1</v>
      </c>
      <c r="L2" s="6">
        <v>114.4225</v>
      </c>
      <c r="M2" s="6">
        <f>VLOOKUP(A2,'[1]HAM (version 2 hr and week'!$A:$I,3,FALSE)</f>
        <v>2</v>
      </c>
      <c r="N2" s="6">
        <f>IF(M2=0,1,0)</f>
        <v>0</v>
      </c>
      <c r="O2" s="6">
        <f>IF(M2&gt;0,1,0)</f>
        <v>1</v>
      </c>
      <c r="P2" s="6">
        <f>IF(M2&gt;1,1,0)</f>
        <v>1</v>
      </c>
      <c r="Q2" s="6">
        <f>IF(M2&gt;2,1,0)</f>
        <v>0</v>
      </c>
      <c r="R2" s="6">
        <f>IF(M2&gt;3,1,0)</f>
        <v>0</v>
      </c>
    </row>
    <row r="3" spans="1:18" ht="15" customHeight="1" x14ac:dyDescent="0.3">
      <c r="A3" s="3">
        <v>42491.041666666664</v>
      </c>
      <c r="B3" s="1">
        <v>72</v>
      </c>
      <c r="C3" s="1">
        <v>532</v>
      </c>
      <c r="D3" s="1">
        <v>57</v>
      </c>
      <c r="E3" s="1">
        <v>8</v>
      </c>
      <c r="F3" s="1">
        <v>5.5</v>
      </c>
      <c r="G3" s="1">
        <v>1.05</v>
      </c>
      <c r="H3" s="1">
        <v>4.25</v>
      </c>
      <c r="I3" s="6">
        <f>VLOOKUP(A3,'[1]HAM (version 2 hr and week'!$A:$I,8,FALSE)</f>
        <v>1</v>
      </c>
      <c r="J3" s="6">
        <v>1</v>
      </c>
      <c r="K3" s="6">
        <f>VLOOKUP(A3,'[1]HAM (version 2 hr and week'!$A:$I,9,FALSE)</f>
        <v>1</v>
      </c>
      <c r="L3" s="6">
        <v>114.185</v>
      </c>
      <c r="M3" s="6">
        <f>VLOOKUP(A3,'[1]HAM (version 2 hr and week'!$A:$I,3,FALSE)</f>
        <v>2</v>
      </c>
      <c r="N3" s="6">
        <f t="shared" ref="N3:N66" si="0">IF(M3=0,1,0)</f>
        <v>0</v>
      </c>
      <c r="O3" s="6">
        <f t="shared" ref="O3:O66" si="1">IF(M3&gt;0,1,0)</f>
        <v>1</v>
      </c>
      <c r="P3" s="6">
        <f t="shared" ref="P3:P66" si="2">IF(M3&gt;1,1,0)</f>
        <v>1</v>
      </c>
      <c r="Q3" s="6">
        <f t="shared" ref="Q3:Q66" si="3">IF(M3&gt;2,1,0)</f>
        <v>0</v>
      </c>
      <c r="R3" s="6">
        <f t="shared" ref="R3:R66" si="4">IF(M3&gt;3,1,0)</f>
        <v>0</v>
      </c>
    </row>
    <row r="4" spans="1:18" ht="15" customHeight="1" x14ac:dyDescent="0.3">
      <c r="A4" s="3">
        <v>42491.083333333336</v>
      </c>
      <c r="B4" s="1">
        <v>72</v>
      </c>
      <c r="C4" s="1">
        <v>532</v>
      </c>
      <c r="D4" s="1">
        <v>52</v>
      </c>
      <c r="E4" s="1">
        <v>9</v>
      </c>
      <c r="F4" s="1">
        <v>5.5</v>
      </c>
      <c r="G4" s="1">
        <v>1.1000000000000001</v>
      </c>
      <c r="H4" s="1">
        <v>6.91</v>
      </c>
      <c r="I4" s="6">
        <f>VLOOKUP(A4,'[1]HAM (version 2 hr and week'!$A:$I,8,FALSE)</f>
        <v>2</v>
      </c>
      <c r="J4" s="6">
        <v>1</v>
      </c>
      <c r="K4" s="6">
        <f>VLOOKUP(A4,'[1]HAM (version 2 hr and week'!$A:$I,9,FALSE)</f>
        <v>1</v>
      </c>
      <c r="L4" s="6">
        <v>122.48</v>
      </c>
      <c r="M4" s="6">
        <f>VLOOKUP(A4,'[1]HAM (version 2 hr and week'!$A:$I,3,FALSE)</f>
        <v>2</v>
      </c>
      <c r="N4" s="6">
        <f t="shared" si="0"/>
        <v>0</v>
      </c>
      <c r="O4" s="6">
        <f t="shared" si="1"/>
        <v>1</v>
      </c>
      <c r="P4" s="6">
        <f t="shared" si="2"/>
        <v>1</v>
      </c>
      <c r="Q4" s="6">
        <f t="shared" si="3"/>
        <v>0</v>
      </c>
      <c r="R4" s="6">
        <f t="shared" si="4"/>
        <v>0</v>
      </c>
    </row>
    <row r="5" spans="1:18" ht="15" customHeight="1" x14ac:dyDescent="0.3">
      <c r="A5" s="3">
        <v>42491.125</v>
      </c>
      <c r="B5" s="1">
        <v>72</v>
      </c>
      <c r="C5" s="1">
        <v>532</v>
      </c>
      <c r="D5" s="1">
        <v>40</v>
      </c>
      <c r="E5" s="1">
        <v>9</v>
      </c>
      <c r="F5" s="1">
        <v>5.5</v>
      </c>
      <c r="G5" s="1">
        <v>1.56</v>
      </c>
      <c r="H5" s="1">
        <v>1.49</v>
      </c>
      <c r="I5" s="6">
        <f>VLOOKUP(A5,'[1]HAM (version 2 hr and week'!$A:$I,8,FALSE)</f>
        <v>3</v>
      </c>
      <c r="J5" s="6">
        <v>1</v>
      </c>
      <c r="K5" s="6">
        <f>VLOOKUP(A5,'[1]HAM (version 2 hr and week'!$A:$I,9,FALSE)</f>
        <v>1</v>
      </c>
      <c r="L5" s="6">
        <v>121.37</v>
      </c>
      <c r="M5" s="6">
        <f>VLOOKUP(A5,'[1]HAM (version 2 hr and week'!$A:$I,3,FALSE)</f>
        <v>2</v>
      </c>
      <c r="N5" s="6">
        <f t="shared" si="0"/>
        <v>0</v>
      </c>
      <c r="O5" s="6">
        <f t="shared" si="1"/>
        <v>1</v>
      </c>
      <c r="P5" s="6">
        <f t="shared" si="2"/>
        <v>1</v>
      </c>
      <c r="Q5" s="6">
        <f t="shared" si="3"/>
        <v>0</v>
      </c>
      <c r="R5" s="6">
        <f t="shared" si="4"/>
        <v>0</v>
      </c>
    </row>
    <row r="6" spans="1:18" ht="15" customHeight="1" x14ac:dyDescent="0.3">
      <c r="A6" s="3">
        <v>42491.166666666664</v>
      </c>
      <c r="B6" s="1">
        <v>72</v>
      </c>
      <c r="C6" s="1">
        <v>532</v>
      </c>
      <c r="D6" s="1">
        <v>40</v>
      </c>
      <c r="E6" s="1">
        <v>9</v>
      </c>
      <c r="F6" s="1">
        <v>6.5</v>
      </c>
      <c r="G6" s="1">
        <v>0.01</v>
      </c>
      <c r="H6" s="1">
        <v>2.11</v>
      </c>
      <c r="I6" s="6">
        <f>VLOOKUP(A6,'[1]HAM (version 2 hr and week'!$A:$I,8,FALSE)</f>
        <v>4</v>
      </c>
      <c r="J6" s="6">
        <v>1</v>
      </c>
      <c r="K6" s="6">
        <f>VLOOKUP(A6,'[1]HAM (version 2 hr and week'!$A:$I,9,FALSE)</f>
        <v>1</v>
      </c>
      <c r="L6" s="6">
        <v>110.58</v>
      </c>
      <c r="M6" s="6">
        <f>VLOOKUP(A6,'[1]HAM (version 2 hr and week'!$A:$I,3,FALSE)</f>
        <v>2</v>
      </c>
      <c r="N6" s="6">
        <f t="shared" si="0"/>
        <v>0</v>
      </c>
      <c r="O6" s="6">
        <f t="shared" si="1"/>
        <v>1</v>
      </c>
      <c r="P6" s="6">
        <f t="shared" si="2"/>
        <v>1</v>
      </c>
      <c r="Q6" s="6">
        <f t="shared" si="3"/>
        <v>0</v>
      </c>
      <c r="R6" s="6">
        <f t="shared" si="4"/>
        <v>0</v>
      </c>
    </row>
    <row r="7" spans="1:18" ht="15" customHeight="1" x14ac:dyDescent="0.3">
      <c r="A7" s="3">
        <v>42491.208333333336</v>
      </c>
      <c r="B7" s="1">
        <v>72</v>
      </c>
      <c r="C7" s="1">
        <v>532</v>
      </c>
      <c r="D7" s="1">
        <v>34</v>
      </c>
      <c r="E7" s="1">
        <v>9</v>
      </c>
      <c r="F7" s="1">
        <v>5.5</v>
      </c>
      <c r="G7" s="1">
        <v>0.18</v>
      </c>
      <c r="H7" s="1">
        <v>3.33</v>
      </c>
      <c r="I7" s="6">
        <f>VLOOKUP(A7,'[1]HAM (version 2 hr and week'!$A:$I,8,FALSE)</f>
        <v>5</v>
      </c>
      <c r="J7" s="6">
        <v>1</v>
      </c>
      <c r="K7" s="6">
        <f>VLOOKUP(A7,'[1]HAM (version 2 hr and week'!$A:$I,9,FALSE)</f>
        <v>1</v>
      </c>
      <c r="L7" s="6">
        <v>95.972499999999997</v>
      </c>
      <c r="M7" s="6">
        <f>VLOOKUP(A7,'[1]HAM (version 2 hr and week'!$A:$I,3,FALSE)</f>
        <v>1</v>
      </c>
      <c r="N7" s="6">
        <f t="shared" si="0"/>
        <v>0</v>
      </c>
      <c r="O7" s="6">
        <f t="shared" si="1"/>
        <v>1</v>
      </c>
      <c r="P7" s="6">
        <f t="shared" si="2"/>
        <v>0</v>
      </c>
      <c r="Q7" s="6">
        <f t="shared" si="3"/>
        <v>0</v>
      </c>
      <c r="R7" s="6">
        <f t="shared" si="4"/>
        <v>0</v>
      </c>
    </row>
    <row r="8" spans="1:18" ht="15" customHeight="1" x14ac:dyDescent="0.3">
      <c r="A8" s="3">
        <v>42491.25</v>
      </c>
      <c r="B8" s="1">
        <v>72</v>
      </c>
      <c r="C8" s="1">
        <v>532</v>
      </c>
      <c r="D8" s="1">
        <v>26</v>
      </c>
      <c r="E8" s="1">
        <v>11</v>
      </c>
      <c r="F8" s="1">
        <v>6</v>
      </c>
      <c r="G8" s="1">
        <v>0.22</v>
      </c>
      <c r="H8" s="1">
        <v>1.76</v>
      </c>
      <c r="I8" s="6">
        <f>VLOOKUP(A8,'[1]HAM (version 2 hr and week'!$A:$I,8,FALSE)</f>
        <v>6</v>
      </c>
      <c r="J8" s="6">
        <v>1</v>
      </c>
      <c r="K8" s="6">
        <f>VLOOKUP(A8,'[1]HAM (version 2 hr and week'!$A:$I,9,FALSE)</f>
        <v>1</v>
      </c>
      <c r="L8" s="6">
        <v>93.147499999999994</v>
      </c>
      <c r="M8" s="6">
        <f>VLOOKUP(A8,'[1]HAM (version 2 hr and week'!$A:$I,3,FALSE)</f>
        <v>1</v>
      </c>
      <c r="N8" s="6">
        <f t="shared" si="0"/>
        <v>0</v>
      </c>
      <c r="O8" s="6">
        <f t="shared" si="1"/>
        <v>1</v>
      </c>
      <c r="P8" s="6">
        <f t="shared" si="2"/>
        <v>0</v>
      </c>
      <c r="Q8" s="6">
        <f t="shared" si="3"/>
        <v>0</v>
      </c>
      <c r="R8" s="6">
        <f t="shared" si="4"/>
        <v>0</v>
      </c>
    </row>
    <row r="9" spans="1:18" ht="15" customHeight="1" x14ac:dyDescent="0.3">
      <c r="A9" s="3">
        <v>42491.291666666664</v>
      </c>
      <c r="B9" s="1">
        <v>72</v>
      </c>
      <c r="C9" s="1">
        <v>532</v>
      </c>
      <c r="D9" s="1">
        <v>28</v>
      </c>
      <c r="E9" s="1">
        <v>10</v>
      </c>
      <c r="F9" s="1">
        <v>9</v>
      </c>
      <c r="G9" s="1">
        <v>0.03</v>
      </c>
      <c r="H9" s="1">
        <v>0.66</v>
      </c>
      <c r="I9" s="6">
        <f>VLOOKUP(A9,'[1]HAM (version 2 hr and week'!$A:$I,8,FALSE)</f>
        <v>7</v>
      </c>
      <c r="J9" s="6">
        <v>1</v>
      </c>
      <c r="K9" s="6">
        <f>VLOOKUP(A9,'[1]HAM (version 2 hr and week'!$A:$I,9,FALSE)</f>
        <v>1</v>
      </c>
      <c r="L9" s="6">
        <v>93.117500000000007</v>
      </c>
      <c r="M9" s="6">
        <f>VLOOKUP(A9,'[1]HAM (version 2 hr and week'!$A:$I,3,FALSE)</f>
        <v>1</v>
      </c>
      <c r="N9" s="6">
        <f t="shared" si="0"/>
        <v>0</v>
      </c>
      <c r="O9" s="6">
        <f t="shared" si="1"/>
        <v>1</v>
      </c>
      <c r="P9" s="6">
        <f t="shared" si="2"/>
        <v>0</v>
      </c>
      <c r="Q9" s="6">
        <f t="shared" si="3"/>
        <v>0</v>
      </c>
      <c r="R9" s="6">
        <f t="shared" si="4"/>
        <v>0</v>
      </c>
    </row>
    <row r="10" spans="1:18" ht="15" customHeight="1" x14ac:dyDescent="0.3">
      <c r="A10" s="3">
        <v>42491.333333333336</v>
      </c>
      <c r="B10" s="1">
        <v>72</v>
      </c>
      <c r="C10" s="1">
        <v>532</v>
      </c>
      <c r="D10" s="1">
        <v>29</v>
      </c>
      <c r="E10" s="1">
        <v>12</v>
      </c>
      <c r="F10" s="1">
        <v>9</v>
      </c>
      <c r="G10" s="1">
        <v>0.25</v>
      </c>
      <c r="H10" s="1">
        <v>0</v>
      </c>
      <c r="I10" s="6">
        <f>VLOOKUP(A10,'[1]HAM (version 2 hr and week'!$A:$I,8,FALSE)</f>
        <v>8</v>
      </c>
      <c r="J10" s="6">
        <v>1</v>
      </c>
      <c r="K10" s="6">
        <f>VLOOKUP(A10,'[1]HAM (version 2 hr and week'!$A:$I,9,FALSE)</f>
        <v>1</v>
      </c>
      <c r="L10" s="6">
        <v>126.37</v>
      </c>
      <c r="M10" s="6">
        <f>VLOOKUP(A10,'[1]HAM (version 2 hr and week'!$A:$I,3,FALSE)</f>
        <v>2</v>
      </c>
      <c r="N10" s="6">
        <f t="shared" si="0"/>
        <v>0</v>
      </c>
      <c r="O10" s="6">
        <f t="shared" si="1"/>
        <v>1</v>
      </c>
      <c r="P10" s="6">
        <f t="shared" si="2"/>
        <v>1</v>
      </c>
      <c r="Q10" s="6">
        <f t="shared" si="3"/>
        <v>0</v>
      </c>
      <c r="R10" s="6">
        <f t="shared" si="4"/>
        <v>0</v>
      </c>
    </row>
    <row r="11" spans="1:18" ht="15" customHeight="1" x14ac:dyDescent="0.3">
      <c r="A11" s="3">
        <v>42491.375</v>
      </c>
      <c r="B11" s="1">
        <v>72</v>
      </c>
      <c r="C11" s="1">
        <v>532</v>
      </c>
      <c r="D11" s="1">
        <v>36</v>
      </c>
      <c r="E11" s="1">
        <v>11</v>
      </c>
      <c r="F11" s="1">
        <v>9</v>
      </c>
      <c r="G11" s="1">
        <v>0.84</v>
      </c>
      <c r="H11" s="1">
        <v>1.36</v>
      </c>
      <c r="I11" s="6">
        <f>VLOOKUP(A11,'[1]HAM (version 2 hr and week'!$A:$I,8,FALSE)</f>
        <v>9</v>
      </c>
      <c r="J11" s="6">
        <v>1</v>
      </c>
      <c r="K11" s="6">
        <f>VLOOKUP(A11,'[1]HAM (version 2 hr and week'!$A:$I,9,FALSE)</f>
        <v>1</v>
      </c>
      <c r="L11" s="6">
        <v>135.0975</v>
      </c>
      <c r="M11" s="6">
        <f>VLOOKUP(A11,'[1]HAM (version 2 hr and week'!$A:$I,3,FALSE)</f>
        <v>2</v>
      </c>
      <c r="N11" s="6">
        <f t="shared" si="0"/>
        <v>0</v>
      </c>
      <c r="O11" s="6">
        <f t="shared" si="1"/>
        <v>1</v>
      </c>
      <c r="P11" s="6">
        <f t="shared" si="2"/>
        <v>1</v>
      </c>
      <c r="Q11" s="6">
        <f t="shared" si="3"/>
        <v>0</v>
      </c>
      <c r="R11" s="6">
        <f t="shared" si="4"/>
        <v>0</v>
      </c>
    </row>
    <row r="12" spans="1:18" ht="15" customHeight="1" x14ac:dyDescent="0.3">
      <c r="A12" s="3">
        <v>42491.416666666664</v>
      </c>
      <c r="B12" s="1">
        <v>72</v>
      </c>
      <c r="C12" s="1">
        <v>532</v>
      </c>
      <c r="D12" s="1">
        <v>51</v>
      </c>
      <c r="E12" s="1">
        <v>9</v>
      </c>
      <c r="F12" s="1">
        <v>9</v>
      </c>
      <c r="G12" s="1">
        <v>0.21</v>
      </c>
      <c r="H12" s="1">
        <v>11.14</v>
      </c>
      <c r="I12" s="6">
        <f>VLOOKUP(A12,'[1]HAM (version 2 hr and week'!$A:$I,8,FALSE)</f>
        <v>10</v>
      </c>
      <c r="J12" s="6">
        <v>1</v>
      </c>
      <c r="K12" s="6">
        <f>VLOOKUP(A12,'[1]HAM (version 2 hr and week'!$A:$I,9,FALSE)</f>
        <v>1</v>
      </c>
      <c r="L12" s="6">
        <v>128.28749999999999</v>
      </c>
      <c r="M12" s="6">
        <f>VLOOKUP(A12,'[1]HAM (version 2 hr and week'!$A:$I,3,FALSE)</f>
        <v>2</v>
      </c>
      <c r="N12" s="6">
        <f t="shared" si="0"/>
        <v>0</v>
      </c>
      <c r="O12" s="6">
        <f t="shared" si="1"/>
        <v>1</v>
      </c>
      <c r="P12" s="6">
        <f t="shared" si="2"/>
        <v>1</v>
      </c>
      <c r="Q12" s="6">
        <f t="shared" si="3"/>
        <v>0</v>
      </c>
      <c r="R12" s="6">
        <f t="shared" si="4"/>
        <v>0</v>
      </c>
    </row>
    <row r="13" spans="1:18" ht="15.75" customHeight="1" x14ac:dyDescent="0.3">
      <c r="A13" s="3">
        <v>42491.458333333336</v>
      </c>
      <c r="B13" s="1">
        <v>72</v>
      </c>
      <c r="C13" s="1">
        <v>532</v>
      </c>
      <c r="D13" s="1">
        <v>61</v>
      </c>
      <c r="E13" s="1">
        <v>16</v>
      </c>
      <c r="F13" s="1">
        <v>9</v>
      </c>
      <c r="G13" s="1">
        <v>0.28999999999999998</v>
      </c>
      <c r="H13" s="1">
        <v>0</v>
      </c>
      <c r="I13" s="6">
        <f>VLOOKUP(A13,'[1]HAM (version 2 hr and week'!$A:$I,8,FALSE)</f>
        <v>11</v>
      </c>
      <c r="J13" s="6">
        <v>1</v>
      </c>
      <c r="K13" s="6">
        <f>VLOOKUP(A13,'[1]HAM (version 2 hr and week'!$A:$I,9,FALSE)</f>
        <v>1</v>
      </c>
      <c r="L13" s="6">
        <v>164.58</v>
      </c>
      <c r="M13" s="6">
        <f>VLOOKUP(A13,'[1]HAM (version 2 hr and week'!$A:$I,3,FALSE)</f>
        <v>3</v>
      </c>
      <c r="N13" s="6">
        <f t="shared" si="0"/>
        <v>0</v>
      </c>
      <c r="O13" s="6">
        <f t="shared" si="1"/>
        <v>1</v>
      </c>
      <c r="P13" s="6">
        <f t="shared" si="2"/>
        <v>1</v>
      </c>
      <c r="Q13" s="6">
        <f t="shared" si="3"/>
        <v>1</v>
      </c>
      <c r="R13" s="6">
        <f t="shared" si="4"/>
        <v>0</v>
      </c>
    </row>
    <row r="14" spans="1:18" x14ac:dyDescent="0.3">
      <c r="A14" s="4">
        <v>42491.5</v>
      </c>
      <c r="B14" s="1">
        <v>72</v>
      </c>
      <c r="C14" s="1">
        <v>532</v>
      </c>
      <c r="D14" s="1">
        <v>70</v>
      </c>
      <c r="E14" s="1">
        <v>17</v>
      </c>
      <c r="F14" s="1">
        <v>9</v>
      </c>
      <c r="G14" s="1">
        <v>0.01</v>
      </c>
      <c r="H14" s="1">
        <v>6.19</v>
      </c>
      <c r="I14" s="6">
        <f>VLOOKUP(A14,'[1]HAM (version 2 hr and week'!$A:$I,8,FALSE)</f>
        <v>12</v>
      </c>
      <c r="J14" s="6">
        <v>1</v>
      </c>
      <c r="K14" s="6">
        <f>VLOOKUP(A14,'[1]HAM (version 2 hr and week'!$A:$I,9,FALSE)</f>
        <v>1</v>
      </c>
      <c r="L14" s="6">
        <v>182.32249999999999</v>
      </c>
      <c r="M14" s="6">
        <f>VLOOKUP(A14,'[1]HAM (version 2 hr and week'!$A:$I,3,FALSE)</f>
        <v>4</v>
      </c>
      <c r="N14" s="6">
        <f t="shared" si="0"/>
        <v>0</v>
      </c>
      <c r="O14" s="6">
        <f t="shared" si="1"/>
        <v>1</v>
      </c>
      <c r="P14" s="6">
        <f t="shared" si="2"/>
        <v>1</v>
      </c>
      <c r="Q14" s="6">
        <f t="shared" si="3"/>
        <v>1</v>
      </c>
      <c r="R14" s="6">
        <f t="shared" si="4"/>
        <v>1</v>
      </c>
    </row>
    <row r="15" spans="1:18" x14ac:dyDescent="0.3">
      <c r="A15" s="4">
        <v>42491.541666666664</v>
      </c>
      <c r="B15" s="1">
        <v>72</v>
      </c>
      <c r="C15" s="1">
        <v>532</v>
      </c>
      <c r="D15" s="1">
        <v>69</v>
      </c>
      <c r="E15" s="1">
        <v>15</v>
      </c>
      <c r="F15" s="1">
        <v>8</v>
      </c>
      <c r="G15" s="1">
        <v>2.66</v>
      </c>
      <c r="H15" s="1">
        <v>23.21</v>
      </c>
      <c r="I15" s="6">
        <f>VLOOKUP(A15,'[1]HAM (version 2 hr and week'!$A:$I,8,FALSE)</f>
        <v>13</v>
      </c>
      <c r="J15" s="6">
        <v>1</v>
      </c>
      <c r="K15" s="6">
        <f>VLOOKUP(A15,'[1]HAM (version 2 hr and week'!$A:$I,9,FALSE)</f>
        <v>1</v>
      </c>
      <c r="L15" s="6">
        <v>181.3775</v>
      </c>
      <c r="M15" s="6">
        <f>VLOOKUP(A15,'[1]HAM (version 2 hr and week'!$A:$I,3,FALSE)</f>
        <v>4</v>
      </c>
      <c r="N15" s="6">
        <f t="shared" si="0"/>
        <v>0</v>
      </c>
      <c r="O15" s="6">
        <f t="shared" si="1"/>
        <v>1</v>
      </c>
      <c r="P15" s="6">
        <f t="shared" si="2"/>
        <v>1</v>
      </c>
      <c r="Q15" s="6">
        <f t="shared" si="3"/>
        <v>1</v>
      </c>
      <c r="R15" s="6">
        <f t="shared" si="4"/>
        <v>1</v>
      </c>
    </row>
    <row r="16" spans="1:18" x14ac:dyDescent="0.3">
      <c r="A16" s="4">
        <v>42491.583333333336</v>
      </c>
      <c r="B16" s="1">
        <v>72</v>
      </c>
      <c r="C16" s="1">
        <v>532</v>
      </c>
      <c r="D16" s="1">
        <v>80</v>
      </c>
      <c r="E16" s="1">
        <v>14</v>
      </c>
      <c r="F16" s="1">
        <v>7</v>
      </c>
      <c r="G16" s="1">
        <v>0.56000000000000005</v>
      </c>
      <c r="H16" s="1">
        <v>13.42</v>
      </c>
      <c r="I16" s="6">
        <f>VLOOKUP(A16,'[1]HAM (version 2 hr and week'!$A:$I,8,FALSE)</f>
        <v>14</v>
      </c>
      <c r="J16" s="6">
        <v>1</v>
      </c>
      <c r="K16" s="6">
        <f>VLOOKUP(A16,'[1]HAM (version 2 hr and week'!$A:$I,9,FALSE)</f>
        <v>1</v>
      </c>
      <c r="L16" s="6">
        <v>180.79499999999999</v>
      </c>
      <c r="M16" s="6">
        <f>VLOOKUP(A16,'[1]HAM (version 2 hr and week'!$A:$I,3,FALSE)</f>
        <v>4</v>
      </c>
      <c r="N16" s="6">
        <f t="shared" si="0"/>
        <v>0</v>
      </c>
      <c r="O16" s="6">
        <f t="shared" si="1"/>
        <v>1</v>
      </c>
      <c r="P16" s="6">
        <f t="shared" si="2"/>
        <v>1</v>
      </c>
      <c r="Q16" s="6">
        <f t="shared" si="3"/>
        <v>1</v>
      </c>
      <c r="R16" s="6">
        <f t="shared" si="4"/>
        <v>1</v>
      </c>
    </row>
    <row r="17" spans="1:18" x14ac:dyDescent="0.3">
      <c r="A17" s="4">
        <v>42491.625</v>
      </c>
      <c r="B17" s="1">
        <v>72</v>
      </c>
      <c r="C17" s="1">
        <v>532</v>
      </c>
      <c r="D17" s="1">
        <v>72</v>
      </c>
      <c r="E17" s="1">
        <v>13</v>
      </c>
      <c r="F17" s="1">
        <v>7.5</v>
      </c>
      <c r="G17" s="1">
        <v>1.63</v>
      </c>
      <c r="H17" s="1">
        <v>15.76</v>
      </c>
      <c r="I17" s="6">
        <f>VLOOKUP(A17,'[1]HAM (version 2 hr and week'!$A:$I,8,FALSE)</f>
        <v>15</v>
      </c>
      <c r="J17" s="6">
        <v>1</v>
      </c>
      <c r="K17" s="6">
        <f>VLOOKUP(A17,'[1]HAM (version 2 hr and week'!$A:$I,9,FALSE)</f>
        <v>1</v>
      </c>
      <c r="L17" s="6">
        <v>187.5925</v>
      </c>
      <c r="M17" s="6">
        <f>VLOOKUP(A17,'[1]HAM (version 2 hr and week'!$A:$I,3,FALSE)</f>
        <v>4</v>
      </c>
      <c r="N17" s="6">
        <f t="shared" si="0"/>
        <v>0</v>
      </c>
      <c r="O17" s="6">
        <f t="shared" si="1"/>
        <v>1</v>
      </c>
      <c r="P17" s="6">
        <f t="shared" si="2"/>
        <v>1</v>
      </c>
      <c r="Q17" s="6">
        <f t="shared" si="3"/>
        <v>1</v>
      </c>
      <c r="R17" s="6">
        <f t="shared" si="4"/>
        <v>1</v>
      </c>
    </row>
    <row r="18" spans="1:18" x14ac:dyDescent="0.3">
      <c r="A18" s="4">
        <v>42491.666666666664</v>
      </c>
      <c r="B18" s="1">
        <v>72</v>
      </c>
      <c r="C18" s="1">
        <v>532</v>
      </c>
      <c r="D18" s="1">
        <v>69</v>
      </c>
      <c r="E18" s="1">
        <v>13</v>
      </c>
      <c r="F18" s="1">
        <v>6.5</v>
      </c>
      <c r="G18" s="1">
        <v>3.8</v>
      </c>
      <c r="H18" s="1">
        <v>5.58</v>
      </c>
      <c r="I18" s="6">
        <f>VLOOKUP(A18,'[1]HAM (version 2 hr and week'!$A:$I,8,FALSE)</f>
        <v>16</v>
      </c>
      <c r="J18" s="6">
        <v>1</v>
      </c>
      <c r="K18" s="6">
        <f>VLOOKUP(A18,'[1]HAM (version 2 hr and week'!$A:$I,9,FALSE)</f>
        <v>1</v>
      </c>
      <c r="L18" s="6">
        <v>182.72499999999999</v>
      </c>
      <c r="M18" s="6">
        <f>VLOOKUP(A18,'[1]HAM (version 2 hr and week'!$A:$I,3,FALSE)</f>
        <v>4</v>
      </c>
      <c r="N18" s="6">
        <f t="shared" si="0"/>
        <v>0</v>
      </c>
      <c r="O18" s="6">
        <f t="shared" si="1"/>
        <v>1</v>
      </c>
      <c r="P18" s="6">
        <f t="shared" si="2"/>
        <v>1</v>
      </c>
      <c r="Q18" s="6">
        <f t="shared" si="3"/>
        <v>1</v>
      </c>
      <c r="R18" s="6">
        <f t="shared" si="4"/>
        <v>1</v>
      </c>
    </row>
    <row r="19" spans="1:18" x14ac:dyDescent="0.3">
      <c r="A19" s="4">
        <v>42491.708333333336</v>
      </c>
      <c r="B19" s="1">
        <v>72</v>
      </c>
      <c r="C19" s="1">
        <v>532</v>
      </c>
      <c r="D19" s="1">
        <v>65</v>
      </c>
      <c r="E19" s="1">
        <v>7</v>
      </c>
      <c r="F19" s="1">
        <v>6.5</v>
      </c>
      <c r="G19" s="1">
        <v>1.1399999999999999</v>
      </c>
      <c r="H19" s="1">
        <v>16.670000000000002</v>
      </c>
      <c r="I19" s="6">
        <f>VLOOKUP(A19,'[1]HAM (version 2 hr and week'!$A:$I,8,FALSE)</f>
        <v>17</v>
      </c>
      <c r="J19" s="6">
        <v>1</v>
      </c>
      <c r="K19" s="6">
        <f>VLOOKUP(A19,'[1]HAM (version 2 hr and week'!$A:$I,9,FALSE)</f>
        <v>1</v>
      </c>
      <c r="L19" s="6">
        <v>175.77500000000001</v>
      </c>
      <c r="M19" s="6">
        <f>VLOOKUP(A19,'[1]HAM (version 2 hr and week'!$A:$I,3,FALSE)</f>
        <v>3</v>
      </c>
      <c r="N19" s="6">
        <f t="shared" si="0"/>
        <v>0</v>
      </c>
      <c r="O19" s="6">
        <f t="shared" si="1"/>
        <v>1</v>
      </c>
      <c r="P19" s="6">
        <f t="shared" si="2"/>
        <v>1</v>
      </c>
      <c r="Q19" s="6">
        <f t="shared" si="3"/>
        <v>1</v>
      </c>
      <c r="R19" s="6">
        <f t="shared" si="4"/>
        <v>0</v>
      </c>
    </row>
    <row r="20" spans="1:18" x14ac:dyDescent="0.3">
      <c r="A20" s="4">
        <v>42491.75</v>
      </c>
      <c r="B20" s="1">
        <v>72</v>
      </c>
      <c r="C20" s="1">
        <v>532</v>
      </c>
      <c r="D20" s="1">
        <v>71</v>
      </c>
      <c r="E20" s="1">
        <v>10</v>
      </c>
      <c r="F20" s="1">
        <v>8.5</v>
      </c>
      <c r="G20" s="1">
        <v>4.29</v>
      </c>
      <c r="H20" s="1">
        <v>1.89</v>
      </c>
      <c r="I20" s="6">
        <f>VLOOKUP(A20,'[1]HAM (version 2 hr and week'!$A:$I,8,FALSE)</f>
        <v>18</v>
      </c>
      <c r="J20" s="6">
        <v>1</v>
      </c>
      <c r="K20" s="6">
        <f>VLOOKUP(A20,'[1]HAM (version 2 hr and week'!$A:$I,9,FALSE)</f>
        <v>1</v>
      </c>
      <c r="L20" s="6">
        <v>178.79249999999999</v>
      </c>
      <c r="M20" s="6">
        <f>VLOOKUP(A20,'[1]HAM (version 2 hr and week'!$A:$I,3,FALSE)</f>
        <v>3</v>
      </c>
      <c r="N20" s="6">
        <f t="shared" si="0"/>
        <v>0</v>
      </c>
      <c r="O20" s="6">
        <f t="shared" si="1"/>
        <v>1</v>
      </c>
      <c r="P20" s="6">
        <f t="shared" si="2"/>
        <v>1</v>
      </c>
      <c r="Q20" s="6">
        <f t="shared" si="3"/>
        <v>1</v>
      </c>
      <c r="R20" s="6">
        <f t="shared" si="4"/>
        <v>0</v>
      </c>
    </row>
    <row r="21" spans="1:18" x14ac:dyDescent="0.3">
      <c r="A21" s="4">
        <v>42491.791666666664</v>
      </c>
      <c r="B21" s="1">
        <v>72</v>
      </c>
      <c r="C21" s="1">
        <v>532</v>
      </c>
      <c r="D21" s="1">
        <v>66</v>
      </c>
      <c r="E21" s="1">
        <v>6</v>
      </c>
      <c r="F21" s="1">
        <v>7</v>
      </c>
      <c r="G21" s="1">
        <v>2.3199999999999998</v>
      </c>
      <c r="H21" s="1">
        <v>3.75</v>
      </c>
      <c r="I21" s="6">
        <f>VLOOKUP(A21,'[1]HAM (version 2 hr and week'!$A:$I,8,FALSE)</f>
        <v>19</v>
      </c>
      <c r="J21" s="6">
        <v>1</v>
      </c>
      <c r="K21" s="6">
        <f>VLOOKUP(A21,'[1]HAM (version 2 hr and week'!$A:$I,9,FALSE)</f>
        <v>1</v>
      </c>
      <c r="L21" s="6">
        <v>203.065</v>
      </c>
      <c r="M21" s="6">
        <f>VLOOKUP(A21,'[1]HAM (version 2 hr and week'!$A:$I,3,FALSE)</f>
        <v>4</v>
      </c>
      <c r="N21" s="6">
        <f t="shared" si="0"/>
        <v>0</v>
      </c>
      <c r="O21" s="6">
        <f t="shared" si="1"/>
        <v>1</v>
      </c>
      <c r="P21" s="6">
        <f t="shared" si="2"/>
        <v>1</v>
      </c>
      <c r="Q21" s="6">
        <f t="shared" si="3"/>
        <v>1</v>
      </c>
      <c r="R21" s="6">
        <f t="shared" si="4"/>
        <v>1</v>
      </c>
    </row>
    <row r="22" spans="1:18" x14ac:dyDescent="0.3">
      <c r="A22" s="4">
        <v>42491.833333333336</v>
      </c>
      <c r="B22" s="1">
        <v>72</v>
      </c>
      <c r="C22" s="1">
        <v>532</v>
      </c>
      <c r="D22" s="1">
        <v>71</v>
      </c>
      <c r="E22" s="1">
        <v>9</v>
      </c>
      <c r="F22" s="1">
        <v>6</v>
      </c>
      <c r="G22" s="1">
        <v>0.03</v>
      </c>
      <c r="H22" s="1">
        <v>3.78</v>
      </c>
      <c r="I22" s="6">
        <f>VLOOKUP(A22,'[1]HAM (version 2 hr and week'!$A:$I,8,FALSE)</f>
        <v>20</v>
      </c>
      <c r="J22" s="6">
        <v>1</v>
      </c>
      <c r="K22" s="6">
        <f>VLOOKUP(A22,'[1]HAM (version 2 hr and week'!$A:$I,9,FALSE)</f>
        <v>1</v>
      </c>
      <c r="L22" s="6">
        <v>165.42250000000001</v>
      </c>
      <c r="M22" s="6">
        <f>VLOOKUP(A22,'[1]HAM (version 2 hr and week'!$A:$I,3,FALSE)</f>
        <v>3</v>
      </c>
      <c r="N22" s="6">
        <f t="shared" si="0"/>
        <v>0</v>
      </c>
      <c r="O22" s="6">
        <f t="shared" si="1"/>
        <v>1</v>
      </c>
      <c r="P22" s="6">
        <f t="shared" si="2"/>
        <v>1</v>
      </c>
      <c r="Q22" s="6">
        <f t="shared" si="3"/>
        <v>1</v>
      </c>
      <c r="R22" s="6">
        <f t="shared" si="4"/>
        <v>0</v>
      </c>
    </row>
    <row r="23" spans="1:18" ht="15" customHeight="1" x14ac:dyDescent="0.3">
      <c r="A23" s="3">
        <v>42491.875</v>
      </c>
      <c r="B23" s="1">
        <v>72</v>
      </c>
      <c r="C23" s="1">
        <v>532</v>
      </c>
      <c r="D23" s="1">
        <v>70</v>
      </c>
      <c r="E23" s="1">
        <v>8</v>
      </c>
      <c r="F23" s="1">
        <v>6</v>
      </c>
      <c r="G23" s="1">
        <v>0.11</v>
      </c>
      <c r="H23" s="1">
        <v>2.2999999999999998</v>
      </c>
      <c r="I23" s="6">
        <f>VLOOKUP(A23,'[1]HAM (version 2 hr and week'!$A:$I,8,FALSE)</f>
        <v>21</v>
      </c>
      <c r="J23" s="6">
        <v>1</v>
      </c>
      <c r="K23" s="6">
        <f>VLOOKUP(A23,'[1]HAM (version 2 hr and week'!$A:$I,9,FALSE)</f>
        <v>1</v>
      </c>
      <c r="L23" s="6">
        <v>159.92750000000001</v>
      </c>
      <c r="M23" s="6">
        <f>VLOOKUP(A23,'[1]HAM (version 2 hr and week'!$A:$I,3,FALSE)</f>
        <v>3</v>
      </c>
      <c r="N23" s="6">
        <f t="shared" si="0"/>
        <v>0</v>
      </c>
      <c r="O23" s="6">
        <f t="shared" si="1"/>
        <v>1</v>
      </c>
      <c r="P23" s="6">
        <f t="shared" si="2"/>
        <v>1</v>
      </c>
      <c r="Q23" s="6">
        <f t="shared" si="3"/>
        <v>1</v>
      </c>
      <c r="R23" s="6">
        <f t="shared" si="4"/>
        <v>0</v>
      </c>
    </row>
    <row r="24" spans="1:18" ht="15" customHeight="1" x14ac:dyDescent="0.3">
      <c r="A24" s="3">
        <v>42491.916666666664</v>
      </c>
      <c r="B24" s="1">
        <v>72</v>
      </c>
      <c r="C24" s="1">
        <v>532</v>
      </c>
      <c r="D24" s="1">
        <v>57</v>
      </c>
      <c r="E24" s="1">
        <v>8</v>
      </c>
      <c r="F24" s="1">
        <v>5</v>
      </c>
      <c r="G24" s="1">
        <v>0.76</v>
      </c>
      <c r="H24" s="1">
        <v>2.09</v>
      </c>
      <c r="I24" s="6">
        <f>VLOOKUP(A24,'[1]HAM (version 2 hr and week'!$A:$I,8,FALSE)</f>
        <v>22</v>
      </c>
      <c r="J24" s="6">
        <v>1</v>
      </c>
      <c r="K24" s="6">
        <f>VLOOKUP(A24,'[1]HAM (version 2 hr and week'!$A:$I,9,FALSE)</f>
        <v>1</v>
      </c>
      <c r="L24" s="6">
        <v>135.005</v>
      </c>
      <c r="M24" s="6">
        <f>VLOOKUP(A24,'[1]HAM (version 2 hr and week'!$A:$I,3,FALSE)</f>
        <v>2</v>
      </c>
      <c r="N24" s="6">
        <f t="shared" si="0"/>
        <v>0</v>
      </c>
      <c r="O24" s="6">
        <f t="shared" si="1"/>
        <v>1</v>
      </c>
      <c r="P24" s="6">
        <f t="shared" si="2"/>
        <v>1</v>
      </c>
      <c r="Q24" s="6">
        <f t="shared" si="3"/>
        <v>0</v>
      </c>
      <c r="R24" s="6">
        <f t="shared" si="4"/>
        <v>0</v>
      </c>
    </row>
    <row r="25" spans="1:18" ht="15" customHeight="1" x14ac:dyDescent="0.3">
      <c r="A25" s="3">
        <v>42491.958333333336</v>
      </c>
      <c r="B25" s="1">
        <v>72</v>
      </c>
      <c r="C25" s="1">
        <v>532</v>
      </c>
      <c r="D25" s="1">
        <v>57</v>
      </c>
      <c r="E25" s="1">
        <v>9</v>
      </c>
      <c r="F25" s="1">
        <v>5.5</v>
      </c>
      <c r="G25" s="1">
        <v>2.2400000000000002</v>
      </c>
      <c r="H25" s="1">
        <v>0</v>
      </c>
      <c r="I25" s="6">
        <f>VLOOKUP(A25,'[1]HAM (version 2 hr and week'!$A:$I,8,FALSE)</f>
        <v>23</v>
      </c>
      <c r="J25" s="6">
        <v>1</v>
      </c>
      <c r="K25" s="6">
        <f>VLOOKUP(A25,'[1]HAM (version 2 hr and week'!$A:$I,9,FALSE)</f>
        <v>1</v>
      </c>
      <c r="L25" s="6">
        <v>132.98750000000001</v>
      </c>
      <c r="M25" s="6">
        <f>VLOOKUP(A25,'[1]HAM (version 2 hr and week'!$A:$I,3,FALSE)</f>
        <v>2</v>
      </c>
      <c r="N25" s="6">
        <f t="shared" si="0"/>
        <v>0</v>
      </c>
      <c r="O25" s="6">
        <f t="shared" si="1"/>
        <v>1</v>
      </c>
      <c r="P25" s="6">
        <f t="shared" si="2"/>
        <v>1</v>
      </c>
      <c r="Q25" s="6">
        <f t="shared" si="3"/>
        <v>0</v>
      </c>
      <c r="R25" s="6">
        <f t="shared" si="4"/>
        <v>0</v>
      </c>
    </row>
    <row r="26" spans="1:18" ht="15" customHeight="1" x14ac:dyDescent="0.3">
      <c r="A26" s="3">
        <v>42492</v>
      </c>
      <c r="B26" s="1">
        <v>72</v>
      </c>
      <c r="C26" s="1">
        <v>532</v>
      </c>
      <c r="D26" s="1">
        <v>55</v>
      </c>
      <c r="E26" s="1">
        <v>12</v>
      </c>
      <c r="F26" s="1">
        <v>6</v>
      </c>
      <c r="G26" s="1">
        <v>7.0000000000000007E-2</v>
      </c>
      <c r="H26" s="1">
        <v>5.39</v>
      </c>
      <c r="I26" s="6">
        <f>VLOOKUP(A26,'[1]HAM (version 2 hr and week'!$A:$I,8,FALSE)</f>
        <v>0</v>
      </c>
      <c r="J26" s="6">
        <v>2</v>
      </c>
      <c r="K26" s="6">
        <f>VLOOKUP(A26,'[1]HAM (version 2 hr and week'!$A:$I,9,FALSE)</f>
        <v>1</v>
      </c>
      <c r="L26" s="6">
        <v>139.28</v>
      </c>
      <c r="M26" s="6">
        <f>VLOOKUP(A26,'[1]HAM (version 2 hr and week'!$A:$I,3,FALSE)</f>
        <v>2</v>
      </c>
      <c r="N26" s="6">
        <f t="shared" si="0"/>
        <v>0</v>
      </c>
      <c r="O26" s="6">
        <f t="shared" si="1"/>
        <v>1</v>
      </c>
      <c r="P26" s="6">
        <f t="shared" si="2"/>
        <v>1</v>
      </c>
      <c r="Q26" s="6">
        <f t="shared" si="3"/>
        <v>0</v>
      </c>
      <c r="R26" s="6">
        <f t="shared" si="4"/>
        <v>0</v>
      </c>
    </row>
    <row r="27" spans="1:18" ht="15" customHeight="1" x14ac:dyDescent="0.3">
      <c r="A27" s="3">
        <v>42492.041666666664</v>
      </c>
      <c r="B27" s="1">
        <v>72</v>
      </c>
      <c r="C27" s="1">
        <v>532</v>
      </c>
      <c r="D27" s="1">
        <v>43</v>
      </c>
      <c r="E27" s="1">
        <v>9</v>
      </c>
      <c r="F27" s="1">
        <v>5</v>
      </c>
      <c r="G27" s="1">
        <v>0.01</v>
      </c>
      <c r="H27" s="1">
        <v>3.99</v>
      </c>
      <c r="I27" s="6">
        <f>VLOOKUP(A27,'[1]HAM (version 2 hr and week'!$A:$I,8,FALSE)</f>
        <v>1</v>
      </c>
      <c r="J27" s="6">
        <v>2</v>
      </c>
      <c r="K27" s="6">
        <f>VLOOKUP(A27,'[1]HAM (version 2 hr and week'!$A:$I,9,FALSE)</f>
        <v>1</v>
      </c>
      <c r="L27" s="6">
        <v>122.9175</v>
      </c>
      <c r="M27" s="6">
        <f>VLOOKUP(A27,'[1]HAM (version 2 hr and week'!$A:$I,3,FALSE)</f>
        <v>2</v>
      </c>
      <c r="N27" s="6">
        <f t="shared" si="0"/>
        <v>0</v>
      </c>
      <c r="O27" s="6">
        <f t="shared" si="1"/>
        <v>1</v>
      </c>
      <c r="P27" s="6">
        <f t="shared" si="2"/>
        <v>1</v>
      </c>
      <c r="Q27" s="6">
        <f t="shared" si="3"/>
        <v>0</v>
      </c>
      <c r="R27" s="6">
        <f t="shared" si="4"/>
        <v>0</v>
      </c>
    </row>
    <row r="28" spans="1:18" ht="15" customHeight="1" x14ac:dyDescent="0.3">
      <c r="A28" s="3">
        <v>42492.083333333336</v>
      </c>
      <c r="B28" s="1">
        <v>72</v>
      </c>
      <c r="C28" s="1">
        <v>532</v>
      </c>
      <c r="D28" s="1">
        <v>41</v>
      </c>
      <c r="E28" s="1">
        <v>13</v>
      </c>
      <c r="F28" s="1">
        <v>5</v>
      </c>
      <c r="G28" s="1">
        <v>0.05</v>
      </c>
      <c r="H28" s="1">
        <v>0</v>
      </c>
      <c r="I28" s="6">
        <f>VLOOKUP(A28,'[1]HAM (version 2 hr and week'!$A:$I,8,FALSE)</f>
        <v>2</v>
      </c>
      <c r="J28" s="6">
        <v>2</v>
      </c>
      <c r="K28" s="6">
        <f>VLOOKUP(A28,'[1]HAM (version 2 hr and week'!$A:$I,9,FALSE)</f>
        <v>1</v>
      </c>
      <c r="L28" s="6">
        <v>115.435</v>
      </c>
      <c r="M28" s="6">
        <f>VLOOKUP(A28,'[1]HAM (version 2 hr and week'!$A:$I,3,FALSE)</f>
        <v>2</v>
      </c>
      <c r="N28" s="6">
        <f t="shared" si="0"/>
        <v>0</v>
      </c>
      <c r="O28" s="6">
        <f t="shared" si="1"/>
        <v>1</v>
      </c>
      <c r="P28" s="6">
        <f t="shared" si="2"/>
        <v>1</v>
      </c>
      <c r="Q28" s="6">
        <f t="shared" si="3"/>
        <v>0</v>
      </c>
      <c r="R28" s="6">
        <f t="shared" si="4"/>
        <v>0</v>
      </c>
    </row>
    <row r="29" spans="1:18" ht="15" customHeight="1" x14ac:dyDescent="0.3">
      <c r="A29" s="3">
        <v>42492.125</v>
      </c>
      <c r="B29" s="1">
        <v>72</v>
      </c>
      <c r="C29" s="1">
        <v>532</v>
      </c>
      <c r="D29" s="1">
        <v>35</v>
      </c>
      <c r="E29" s="1">
        <v>12</v>
      </c>
      <c r="F29" s="1">
        <v>5</v>
      </c>
      <c r="G29" s="1">
        <v>0.03</v>
      </c>
      <c r="H29" s="1">
        <v>2</v>
      </c>
      <c r="I29" s="6">
        <f>VLOOKUP(A29,'[1]HAM (version 2 hr and week'!$A:$I,8,FALSE)</f>
        <v>3</v>
      </c>
      <c r="J29" s="6">
        <v>2</v>
      </c>
      <c r="K29" s="6">
        <f>VLOOKUP(A29,'[1]HAM (version 2 hr and week'!$A:$I,9,FALSE)</f>
        <v>1</v>
      </c>
      <c r="L29" s="6">
        <v>116.82250000000001</v>
      </c>
      <c r="M29" s="6">
        <f>VLOOKUP(A29,'[1]HAM (version 2 hr and week'!$A:$I,3,FALSE)</f>
        <v>2</v>
      </c>
      <c r="N29" s="6">
        <f t="shared" si="0"/>
        <v>0</v>
      </c>
      <c r="O29" s="6">
        <f t="shared" si="1"/>
        <v>1</v>
      </c>
      <c r="P29" s="6">
        <f t="shared" si="2"/>
        <v>1</v>
      </c>
      <c r="Q29" s="6">
        <f t="shared" si="3"/>
        <v>0</v>
      </c>
      <c r="R29" s="6">
        <f t="shared" si="4"/>
        <v>0</v>
      </c>
    </row>
    <row r="30" spans="1:18" ht="15" customHeight="1" x14ac:dyDescent="0.3">
      <c r="A30" s="3">
        <v>42492.166666666664</v>
      </c>
      <c r="B30" s="1">
        <v>72</v>
      </c>
      <c r="C30" s="1">
        <v>532</v>
      </c>
      <c r="D30" s="1">
        <v>29</v>
      </c>
      <c r="E30" s="1">
        <v>11</v>
      </c>
      <c r="F30" s="1">
        <v>4.5</v>
      </c>
      <c r="G30" s="1">
        <v>0.01</v>
      </c>
      <c r="H30" s="1">
        <v>1.7</v>
      </c>
      <c r="I30" s="6">
        <f>VLOOKUP(A30,'[1]HAM (version 2 hr and week'!$A:$I,8,FALSE)</f>
        <v>4</v>
      </c>
      <c r="J30" s="6">
        <v>2</v>
      </c>
      <c r="K30" s="6">
        <f>VLOOKUP(A30,'[1]HAM (version 2 hr and week'!$A:$I,9,FALSE)</f>
        <v>1</v>
      </c>
      <c r="L30" s="6">
        <v>112.61</v>
      </c>
      <c r="M30" s="6">
        <f>VLOOKUP(A30,'[1]HAM (version 2 hr and week'!$A:$I,3,FALSE)</f>
        <v>2</v>
      </c>
      <c r="N30" s="6">
        <f t="shared" si="0"/>
        <v>0</v>
      </c>
      <c r="O30" s="6">
        <f t="shared" si="1"/>
        <v>1</v>
      </c>
      <c r="P30" s="6">
        <f t="shared" si="2"/>
        <v>1</v>
      </c>
      <c r="Q30" s="6">
        <f t="shared" si="3"/>
        <v>0</v>
      </c>
      <c r="R30" s="6">
        <f t="shared" si="4"/>
        <v>0</v>
      </c>
    </row>
    <row r="31" spans="1:18" ht="15" customHeight="1" x14ac:dyDescent="0.3">
      <c r="A31" s="3">
        <v>42492.208333333336</v>
      </c>
      <c r="B31" s="1">
        <v>72</v>
      </c>
      <c r="C31" s="1">
        <v>532</v>
      </c>
      <c r="D31" s="1">
        <v>29</v>
      </c>
      <c r="E31" s="1">
        <v>11</v>
      </c>
      <c r="F31" s="1">
        <v>4.5</v>
      </c>
      <c r="G31" s="1">
        <v>0.03</v>
      </c>
      <c r="H31" s="1">
        <v>0</v>
      </c>
      <c r="I31" s="6">
        <f>VLOOKUP(A31,'[1]HAM (version 2 hr and week'!$A:$I,8,FALSE)</f>
        <v>5</v>
      </c>
      <c r="J31" s="6">
        <v>2</v>
      </c>
      <c r="K31" s="6">
        <f>VLOOKUP(A31,'[1]HAM (version 2 hr and week'!$A:$I,9,FALSE)</f>
        <v>1</v>
      </c>
      <c r="L31" s="6">
        <v>109.5475</v>
      </c>
      <c r="M31" s="6">
        <f>VLOOKUP(A31,'[1]HAM (version 2 hr and week'!$A:$I,3,FALSE)</f>
        <v>2</v>
      </c>
      <c r="N31" s="6">
        <f t="shared" si="0"/>
        <v>0</v>
      </c>
      <c r="O31" s="6">
        <f t="shared" si="1"/>
        <v>1</v>
      </c>
      <c r="P31" s="6">
        <f t="shared" si="2"/>
        <v>1</v>
      </c>
      <c r="Q31" s="6">
        <f t="shared" si="3"/>
        <v>0</v>
      </c>
      <c r="R31" s="6">
        <f t="shared" si="4"/>
        <v>0</v>
      </c>
    </row>
    <row r="32" spans="1:18" ht="15" customHeight="1" x14ac:dyDescent="0.3">
      <c r="A32" s="3">
        <v>42492.25</v>
      </c>
      <c r="B32" s="1">
        <v>72</v>
      </c>
      <c r="C32" s="1">
        <v>532</v>
      </c>
      <c r="D32" s="1">
        <v>29</v>
      </c>
      <c r="E32" s="1">
        <v>12</v>
      </c>
      <c r="F32" s="1">
        <v>5.5</v>
      </c>
      <c r="G32" s="1">
        <v>0.02</v>
      </c>
      <c r="H32" s="1">
        <v>0</v>
      </c>
      <c r="I32" s="6">
        <f>VLOOKUP(A32,'[1]HAM (version 2 hr and week'!$A:$I,8,FALSE)</f>
        <v>6</v>
      </c>
      <c r="J32" s="6">
        <v>2</v>
      </c>
      <c r="K32" s="6">
        <f>VLOOKUP(A32,'[1]HAM (version 2 hr and week'!$A:$I,9,FALSE)</f>
        <v>1</v>
      </c>
      <c r="L32" s="6">
        <v>109.43</v>
      </c>
      <c r="M32" s="6">
        <f>VLOOKUP(A32,'[1]HAM (version 2 hr and week'!$A:$I,3,FALSE)</f>
        <v>2</v>
      </c>
      <c r="N32" s="6">
        <f t="shared" si="0"/>
        <v>0</v>
      </c>
      <c r="O32" s="6">
        <f t="shared" si="1"/>
        <v>1</v>
      </c>
      <c r="P32" s="6">
        <f t="shared" si="2"/>
        <v>1</v>
      </c>
      <c r="Q32" s="6">
        <f t="shared" si="3"/>
        <v>0</v>
      </c>
      <c r="R32" s="6">
        <f t="shared" si="4"/>
        <v>0</v>
      </c>
    </row>
    <row r="33" spans="1:18" ht="15" customHeight="1" x14ac:dyDescent="0.3">
      <c r="A33" s="3">
        <v>42492.291666666664</v>
      </c>
      <c r="B33" s="1">
        <v>72</v>
      </c>
      <c r="C33" s="1">
        <v>532</v>
      </c>
      <c r="D33" s="1">
        <v>38</v>
      </c>
      <c r="E33" s="1">
        <v>11</v>
      </c>
      <c r="F33" s="1">
        <v>6.5</v>
      </c>
      <c r="G33" s="1">
        <v>0.02</v>
      </c>
      <c r="H33" s="1">
        <v>3.52</v>
      </c>
      <c r="I33" s="6">
        <f>VLOOKUP(A33,'[1]HAM (version 2 hr and week'!$A:$I,8,FALSE)</f>
        <v>7</v>
      </c>
      <c r="J33" s="6">
        <v>2</v>
      </c>
      <c r="K33" s="6">
        <f>VLOOKUP(A33,'[1]HAM (version 2 hr and week'!$A:$I,9,FALSE)</f>
        <v>1</v>
      </c>
      <c r="L33" s="6">
        <v>126.33499999999999</v>
      </c>
      <c r="M33" s="6">
        <f>VLOOKUP(A33,'[1]HAM (version 2 hr and week'!$A:$I,3,FALSE)</f>
        <v>2</v>
      </c>
      <c r="N33" s="6">
        <f t="shared" si="0"/>
        <v>0</v>
      </c>
      <c r="O33" s="6">
        <f t="shared" si="1"/>
        <v>1</v>
      </c>
      <c r="P33" s="6">
        <f t="shared" si="2"/>
        <v>1</v>
      </c>
      <c r="Q33" s="6">
        <f t="shared" si="3"/>
        <v>0</v>
      </c>
      <c r="R33" s="6">
        <f t="shared" si="4"/>
        <v>0</v>
      </c>
    </row>
    <row r="34" spans="1:18" ht="15" customHeight="1" x14ac:dyDescent="0.3">
      <c r="A34" s="3">
        <v>42492.333333333336</v>
      </c>
      <c r="B34" s="1">
        <v>72</v>
      </c>
      <c r="C34" s="1">
        <v>532</v>
      </c>
      <c r="D34" s="1">
        <v>39</v>
      </c>
      <c r="E34" s="1">
        <v>9</v>
      </c>
      <c r="F34" s="1">
        <v>5.5</v>
      </c>
      <c r="G34" s="1">
        <v>0.02</v>
      </c>
      <c r="H34" s="1">
        <v>11.15</v>
      </c>
      <c r="I34" s="6">
        <f>VLOOKUP(A34,'[1]HAM (version 2 hr and week'!$A:$I,8,FALSE)</f>
        <v>8</v>
      </c>
      <c r="J34" s="6">
        <v>2</v>
      </c>
      <c r="K34" s="6">
        <f>VLOOKUP(A34,'[1]HAM (version 2 hr and week'!$A:$I,9,FALSE)</f>
        <v>1</v>
      </c>
      <c r="L34" s="6">
        <v>143.01</v>
      </c>
      <c r="M34" s="6">
        <f>VLOOKUP(A34,'[1]HAM (version 2 hr and week'!$A:$I,3,FALSE)</f>
        <v>3</v>
      </c>
      <c r="N34" s="6">
        <f t="shared" si="0"/>
        <v>0</v>
      </c>
      <c r="O34" s="6">
        <f t="shared" si="1"/>
        <v>1</v>
      </c>
      <c r="P34" s="6">
        <f t="shared" si="2"/>
        <v>1</v>
      </c>
      <c r="Q34" s="6">
        <f t="shared" si="3"/>
        <v>1</v>
      </c>
      <c r="R34" s="6">
        <f t="shared" si="4"/>
        <v>0</v>
      </c>
    </row>
    <row r="35" spans="1:18" ht="15.75" customHeight="1" x14ac:dyDescent="0.3">
      <c r="A35" s="3">
        <v>42492.375</v>
      </c>
      <c r="B35" s="1">
        <v>72</v>
      </c>
      <c r="C35" s="1">
        <v>532</v>
      </c>
      <c r="D35" s="1">
        <v>48</v>
      </c>
      <c r="E35" s="1">
        <v>9</v>
      </c>
      <c r="F35" s="1">
        <v>7.5</v>
      </c>
      <c r="G35" s="1">
        <v>0.03</v>
      </c>
      <c r="H35" s="1">
        <v>2.39</v>
      </c>
      <c r="I35" s="6">
        <f>VLOOKUP(A35,'[1]HAM (version 2 hr and week'!$A:$I,8,FALSE)</f>
        <v>9</v>
      </c>
      <c r="J35" s="6">
        <v>2</v>
      </c>
      <c r="K35" s="6">
        <f>VLOOKUP(A35,'[1]HAM (version 2 hr and week'!$A:$I,9,FALSE)</f>
        <v>1</v>
      </c>
      <c r="L35" s="6">
        <v>142.66999999999999</v>
      </c>
      <c r="M35" s="6">
        <f>VLOOKUP(A35,'[1]HAM (version 2 hr and week'!$A:$I,3,FALSE)</f>
        <v>3</v>
      </c>
      <c r="N35" s="6">
        <f t="shared" si="0"/>
        <v>0</v>
      </c>
      <c r="O35" s="6">
        <f t="shared" si="1"/>
        <v>1</v>
      </c>
      <c r="P35" s="6">
        <f t="shared" si="2"/>
        <v>1</v>
      </c>
      <c r="Q35" s="6">
        <f t="shared" si="3"/>
        <v>1</v>
      </c>
      <c r="R35" s="6">
        <f t="shared" si="4"/>
        <v>0</v>
      </c>
    </row>
    <row r="36" spans="1:18" x14ac:dyDescent="0.3">
      <c r="A36" s="4">
        <v>42492.416666666664</v>
      </c>
      <c r="B36" s="1">
        <v>72</v>
      </c>
      <c r="C36" s="1">
        <v>532</v>
      </c>
      <c r="D36" s="1">
        <v>60</v>
      </c>
      <c r="E36" s="1">
        <v>11</v>
      </c>
      <c r="F36" s="1">
        <v>9.5</v>
      </c>
      <c r="G36" s="1">
        <v>0.01</v>
      </c>
      <c r="H36" s="1">
        <v>0</v>
      </c>
      <c r="I36" s="6">
        <f>VLOOKUP(A36,'[1]HAM (version 2 hr and week'!$A:$I,8,FALSE)</f>
        <v>10</v>
      </c>
      <c r="J36" s="6">
        <v>2</v>
      </c>
      <c r="K36" s="6">
        <f>VLOOKUP(A36,'[1]HAM (version 2 hr and week'!$A:$I,9,FALSE)</f>
        <v>1</v>
      </c>
      <c r="L36" s="6">
        <v>179.76249999999999</v>
      </c>
      <c r="M36" s="6">
        <f>VLOOKUP(A36,'[1]HAM (version 2 hr and week'!$A:$I,3,FALSE)</f>
        <v>3</v>
      </c>
      <c r="N36" s="6">
        <f t="shared" si="0"/>
        <v>0</v>
      </c>
      <c r="O36" s="6">
        <f t="shared" si="1"/>
        <v>1</v>
      </c>
      <c r="P36" s="6">
        <f t="shared" si="2"/>
        <v>1</v>
      </c>
      <c r="Q36" s="6">
        <f t="shared" si="3"/>
        <v>1</v>
      </c>
      <c r="R36" s="6">
        <f t="shared" si="4"/>
        <v>0</v>
      </c>
    </row>
    <row r="37" spans="1:18" x14ac:dyDescent="0.3">
      <c r="A37" s="4">
        <v>42492.458333333336</v>
      </c>
      <c r="B37" s="1">
        <v>72</v>
      </c>
      <c r="C37" s="1">
        <v>532</v>
      </c>
      <c r="D37" s="1">
        <v>62</v>
      </c>
      <c r="E37" s="1">
        <v>14</v>
      </c>
      <c r="F37" s="1">
        <v>8</v>
      </c>
      <c r="G37" s="1">
        <v>0.67</v>
      </c>
      <c r="H37" s="1">
        <v>15.15</v>
      </c>
      <c r="I37" s="6">
        <f>VLOOKUP(A37,'[1]HAM (version 2 hr and week'!$A:$I,8,FALSE)</f>
        <v>11</v>
      </c>
      <c r="J37" s="6">
        <v>2</v>
      </c>
      <c r="K37" s="6">
        <f>VLOOKUP(A37,'[1]HAM (version 2 hr and week'!$A:$I,9,FALSE)</f>
        <v>1</v>
      </c>
      <c r="L37" s="6">
        <v>205.41499999999999</v>
      </c>
      <c r="M37" s="6">
        <f>VLOOKUP(A37,'[1]HAM (version 2 hr and week'!$A:$I,3,FALSE)</f>
        <v>4</v>
      </c>
      <c r="N37" s="6">
        <f t="shared" si="0"/>
        <v>0</v>
      </c>
      <c r="O37" s="6">
        <f t="shared" si="1"/>
        <v>1</v>
      </c>
      <c r="P37" s="6">
        <f t="shared" si="2"/>
        <v>1</v>
      </c>
      <c r="Q37" s="6">
        <f t="shared" si="3"/>
        <v>1</v>
      </c>
      <c r="R37" s="6">
        <f t="shared" si="4"/>
        <v>1</v>
      </c>
    </row>
    <row r="38" spans="1:18" x14ac:dyDescent="0.3">
      <c r="A38" s="4">
        <v>42492.5</v>
      </c>
      <c r="B38" s="1">
        <v>72</v>
      </c>
      <c r="C38" s="1">
        <v>532</v>
      </c>
      <c r="D38" s="1">
        <v>74</v>
      </c>
      <c r="E38" s="1">
        <v>14</v>
      </c>
      <c r="F38" s="1">
        <v>8</v>
      </c>
      <c r="G38" s="1">
        <v>0.59</v>
      </c>
      <c r="H38" s="1">
        <v>16.190000000000001</v>
      </c>
      <c r="I38" s="6">
        <f>VLOOKUP(A38,'[1]HAM (version 2 hr and week'!$A:$I,8,FALSE)</f>
        <v>12</v>
      </c>
      <c r="J38" s="6">
        <v>2</v>
      </c>
      <c r="K38" s="6">
        <f>VLOOKUP(A38,'[1]HAM (version 2 hr and week'!$A:$I,9,FALSE)</f>
        <v>1</v>
      </c>
      <c r="L38" s="6">
        <v>209.505</v>
      </c>
      <c r="M38" s="6">
        <f>VLOOKUP(A38,'[1]HAM (version 2 hr and week'!$A:$I,3,FALSE)</f>
        <v>4</v>
      </c>
      <c r="N38" s="6">
        <f t="shared" si="0"/>
        <v>0</v>
      </c>
      <c r="O38" s="6">
        <f t="shared" si="1"/>
        <v>1</v>
      </c>
      <c r="P38" s="6">
        <f t="shared" si="2"/>
        <v>1</v>
      </c>
      <c r="Q38" s="6">
        <f t="shared" si="3"/>
        <v>1</v>
      </c>
      <c r="R38" s="6">
        <f t="shared" si="4"/>
        <v>1</v>
      </c>
    </row>
    <row r="39" spans="1:18" x14ac:dyDescent="0.3">
      <c r="A39" s="4">
        <v>42492.541666666664</v>
      </c>
      <c r="B39" s="1">
        <v>72</v>
      </c>
      <c r="C39" s="1">
        <v>532</v>
      </c>
      <c r="D39" s="1">
        <v>69</v>
      </c>
      <c r="E39" s="1">
        <v>8</v>
      </c>
      <c r="F39" s="1">
        <v>6</v>
      </c>
      <c r="G39" s="1">
        <v>1.9</v>
      </c>
      <c r="H39" s="1">
        <v>16.37</v>
      </c>
      <c r="I39" s="6">
        <f>VLOOKUP(A39,'[1]HAM (version 2 hr and week'!$A:$I,8,FALSE)</f>
        <v>13</v>
      </c>
      <c r="J39" s="6">
        <v>2</v>
      </c>
      <c r="K39" s="6">
        <f>VLOOKUP(A39,'[1]HAM (version 2 hr and week'!$A:$I,9,FALSE)</f>
        <v>1</v>
      </c>
      <c r="L39" s="6">
        <v>204.315</v>
      </c>
      <c r="M39" s="6">
        <f>VLOOKUP(A39,'[1]HAM (version 2 hr and week'!$A:$I,3,FALSE)</f>
        <v>4</v>
      </c>
      <c r="N39" s="6">
        <f t="shared" si="0"/>
        <v>0</v>
      </c>
      <c r="O39" s="6">
        <f t="shared" si="1"/>
        <v>1</v>
      </c>
      <c r="P39" s="6">
        <f t="shared" si="2"/>
        <v>1</v>
      </c>
      <c r="Q39" s="6">
        <f t="shared" si="3"/>
        <v>1</v>
      </c>
      <c r="R39" s="6">
        <f t="shared" si="4"/>
        <v>1</v>
      </c>
    </row>
    <row r="40" spans="1:18" x14ac:dyDescent="0.3">
      <c r="A40" s="4">
        <v>42492.583333333336</v>
      </c>
      <c r="B40" s="1">
        <v>72</v>
      </c>
      <c r="C40" s="1">
        <v>532</v>
      </c>
      <c r="D40" s="1">
        <v>70</v>
      </c>
      <c r="E40" s="1">
        <v>7</v>
      </c>
      <c r="F40" s="1">
        <v>5.5</v>
      </c>
      <c r="G40" s="1">
        <v>0.02</v>
      </c>
      <c r="H40" s="1">
        <v>3.3</v>
      </c>
      <c r="I40" s="6">
        <f>VLOOKUP(A40,'[1]HAM (version 2 hr and week'!$A:$I,8,FALSE)</f>
        <v>14</v>
      </c>
      <c r="J40" s="6">
        <v>2</v>
      </c>
      <c r="K40" s="6">
        <f>VLOOKUP(A40,'[1]HAM (version 2 hr and week'!$A:$I,9,FALSE)</f>
        <v>1</v>
      </c>
      <c r="L40" s="6">
        <v>178.16</v>
      </c>
      <c r="M40" s="6">
        <f>VLOOKUP(A40,'[1]HAM (version 2 hr and week'!$A:$I,3,FALSE)</f>
        <v>3</v>
      </c>
      <c r="N40" s="6">
        <f t="shared" si="0"/>
        <v>0</v>
      </c>
      <c r="O40" s="6">
        <f t="shared" si="1"/>
        <v>1</v>
      </c>
      <c r="P40" s="6">
        <f t="shared" si="2"/>
        <v>1</v>
      </c>
      <c r="Q40" s="6">
        <f t="shared" si="3"/>
        <v>1</v>
      </c>
      <c r="R40" s="6">
        <f t="shared" si="4"/>
        <v>0</v>
      </c>
    </row>
    <row r="41" spans="1:18" x14ac:dyDescent="0.3">
      <c r="A41" s="4">
        <v>42492.625</v>
      </c>
      <c r="B41" s="1">
        <v>72</v>
      </c>
      <c r="C41" s="1">
        <v>532</v>
      </c>
      <c r="D41" s="1">
        <v>78</v>
      </c>
      <c r="E41" s="1">
        <v>7</v>
      </c>
      <c r="F41" s="1">
        <v>6.5</v>
      </c>
      <c r="G41" s="1">
        <v>2.4300000000000002</v>
      </c>
      <c r="H41" s="1">
        <v>3.86</v>
      </c>
      <c r="I41" s="6">
        <f>VLOOKUP(A41,'[1]HAM (version 2 hr and week'!$A:$I,8,FALSE)</f>
        <v>15</v>
      </c>
      <c r="J41" s="6">
        <v>2</v>
      </c>
      <c r="K41" s="6">
        <f>VLOOKUP(A41,'[1]HAM (version 2 hr and week'!$A:$I,9,FALSE)</f>
        <v>1</v>
      </c>
      <c r="L41" s="6">
        <v>191.10249999999999</v>
      </c>
      <c r="M41" s="6">
        <f>VLOOKUP(A41,'[1]HAM (version 2 hr and week'!$A:$I,3,FALSE)</f>
        <v>4</v>
      </c>
      <c r="N41" s="6">
        <f t="shared" si="0"/>
        <v>0</v>
      </c>
      <c r="O41" s="6">
        <f t="shared" si="1"/>
        <v>1</v>
      </c>
      <c r="P41" s="6">
        <f t="shared" si="2"/>
        <v>1</v>
      </c>
      <c r="Q41" s="6">
        <f t="shared" si="3"/>
        <v>1</v>
      </c>
      <c r="R41" s="6">
        <f t="shared" si="4"/>
        <v>1</v>
      </c>
    </row>
    <row r="42" spans="1:18" x14ac:dyDescent="0.3">
      <c r="A42" s="4">
        <v>42492.666666666664</v>
      </c>
      <c r="B42" s="1">
        <v>72</v>
      </c>
      <c r="C42" s="1">
        <v>532</v>
      </c>
      <c r="D42" s="1">
        <v>94</v>
      </c>
      <c r="E42" s="1">
        <v>10</v>
      </c>
      <c r="F42" s="1">
        <v>7</v>
      </c>
      <c r="G42" s="1">
        <v>0.77</v>
      </c>
      <c r="H42" s="1">
        <v>14.44</v>
      </c>
      <c r="I42" s="6">
        <f>VLOOKUP(A42,'[1]HAM (version 2 hr and week'!$A:$I,8,FALSE)</f>
        <v>16</v>
      </c>
      <c r="J42" s="6">
        <v>2</v>
      </c>
      <c r="K42" s="6">
        <f>VLOOKUP(A42,'[1]HAM (version 2 hr and week'!$A:$I,9,FALSE)</f>
        <v>1</v>
      </c>
      <c r="L42" s="6">
        <v>210.0925</v>
      </c>
      <c r="M42" s="6">
        <f>VLOOKUP(A42,'[1]HAM (version 2 hr and week'!$A:$I,3,FALSE)</f>
        <v>4</v>
      </c>
      <c r="N42" s="6">
        <f t="shared" si="0"/>
        <v>0</v>
      </c>
      <c r="O42" s="6">
        <f t="shared" si="1"/>
        <v>1</v>
      </c>
      <c r="P42" s="6">
        <f t="shared" si="2"/>
        <v>1</v>
      </c>
      <c r="Q42" s="6">
        <f t="shared" si="3"/>
        <v>1</v>
      </c>
      <c r="R42" s="6">
        <f t="shared" si="4"/>
        <v>1</v>
      </c>
    </row>
    <row r="43" spans="1:18" x14ac:dyDescent="0.3">
      <c r="A43" s="4">
        <v>42492.708333333336</v>
      </c>
      <c r="B43" s="1">
        <v>72</v>
      </c>
      <c r="C43" s="1">
        <v>532</v>
      </c>
      <c r="D43" s="1">
        <v>92</v>
      </c>
      <c r="E43" s="1">
        <v>12</v>
      </c>
      <c r="F43" s="1">
        <v>5.5</v>
      </c>
      <c r="G43" s="1">
        <v>0.02</v>
      </c>
      <c r="H43" s="1">
        <v>7.25</v>
      </c>
      <c r="I43" s="6">
        <f>VLOOKUP(A43,'[1]HAM (version 2 hr and week'!$A:$I,8,FALSE)</f>
        <v>17</v>
      </c>
      <c r="J43" s="6">
        <v>2</v>
      </c>
      <c r="K43" s="6">
        <f>VLOOKUP(A43,'[1]HAM (version 2 hr and week'!$A:$I,9,FALSE)</f>
        <v>1</v>
      </c>
      <c r="L43" s="6">
        <v>224.82499999999999</v>
      </c>
      <c r="M43" s="6">
        <f>VLOOKUP(A43,'[1]HAM (version 2 hr and week'!$A:$I,3,FALSE)</f>
        <v>4</v>
      </c>
      <c r="N43" s="6">
        <f t="shared" si="0"/>
        <v>0</v>
      </c>
      <c r="O43" s="6">
        <f t="shared" si="1"/>
        <v>1</v>
      </c>
      <c r="P43" s="6">
        <f t="shared" si="2"/>
        <v>1</v>
      </c>
      <c r="Q43" s="6">
        <f t="shared" si="3"/>
        <v>1</v>
      </c>
      <c r="R43" s="6">
        <f t="shared" si="4"/>
        <v>1</v>
      </c>
    </row>
    <row r="44" spans="1:18" x14ac:dyDescent="0.3">
      <c r="A44" s="4">
        <v>42492.75</v>
      </c>
      <c r="B44" s="1">
        <v>72</v>
      </c>
      <c r="C44" s="1">
        <v>532</v>
      </c>
      <c r="D44" s="1">
        <v>96</v>
      </c>
      <c r="E44" s="1">
        <v>14</v>
      </c>
      <c r="F44" s="1">
        <v>4.5</v>
      </c>
      <c r="G44" s="1">
        <v>0.03</v>
      </c>
      <c r="H44" s="1">
        <v>2.99</v>
      </c>
      <c r="I44" s="6">
        <f>VLOOKUP(A44,'[1]HAM (version 2 hr and week'!$A:$I,8,FALSE)</f>
        <v>18</v>
      </c>
      <c r="J44" s="6">
        <v>2</v>
      </c>
      <c r="K44" s="6">
        <f>VLOOKUP(A44,'[1]HAM (version 2 hr and week'!$A:$I,9,FALSE)</f>
        <v>1</v>
      </c>
      <c r="L44" s="6">
        <v>200.07249999999999</v>
      </c>
      <c r="M44" s="6">
        <f>VLOOKUP(A44,'[1]HAM (version 2 hr and week'!$A:$I,3,FALSE)</f>
        <v>4</v>
      </c>
      <c r="N44" s="6">
        <f t="shared" si="0"/>
        <v>0</v>
      </c>
      <c r="O44" s="6">
        <f t="shared" si="1"/>
        <v>1</v>
      </c>
      <c r="P44" s="6">
        <f t="shared" si="2"/>
        <v>1</v>
      </c>
      <c r="Q44" s="6">
        <f t="shared" si="3"/>
        <v>1</v>
      </c>
      <c r="R44" s="6">
        <f t="shared" si="4"/>
        <v>1</v>
      </c>
    </row>
    <row r="45" spans="1:18" ht="15" customHeight="1" x14ac:dyDescent="0.3">
      <c r="A45" s="3">
        <v>42492.791666666664</v>
      </c>
      <c r="B45" s="1">
        <v>72</v>
      </c>
      <c r="C45" s="1">
        <v>532</v>
      </c>
      <c r="D45" s="1">
        <v>105</v>
      </c>
      <c r="E45" s="1">
        <v>16</v>
      </c>
      <c r="F45" s="1">
        <v>4.5</v>
      </c>
      <c r="G45" s="1">
        <v>2.11</v>
      </c>
      <c r="H45" s="1">
        <v>2.2599999999999998</v>
      </c>
      <c r="I45" s="6">
        <f>VLOOKUP(A45,'[1]HAM (version 2 hr and week'!$A:$I,8,FALSE)</f>
        <v>19</v>
      </c>
      <c r="J45" s="6">
        <v>2</v>
      </c>
      <c r="K45" s="6">
        <f>VLOOKUP(A45,'[1]HAM (version 2 hr and week'!$A:$I,9,FALSE)</f>
        <v>1</v>
      </c>
      <c r="L45" s="6">
        <v>140.6275</v>
      </c>
      <c r="M45" s="6">
        <f>VLOOKUP(A45,'[1]HAM (version 2 hr and week'!$A:$I,3,FALSE)</f>
        <v>3</v>
      </c>
      <c r="N45" s="6">
        <f t="shared" si="0"/>
        <v>0</v>
      </c>
      <c r="O45" s="6">
        <f t="shared" si="1"/>
        <v>1</v>
      </c>
      <c r="P45" s="6">
        <f t="shared" si="2"/>
        <v>1</v>
      </c>
      <c r="Q45" s="6">
        <f t="shared" si="3"/>
        <v>1</v>
      </c>
      <c r="R45" s="6">
        <f t="shared" si="4"/>
        <v>0</v>
      </c>
    </row>
    <row r="46" spans="1:18" ht="15" customHeight="1" x14ac:dyDescent="0.3">
      <c r="A46" s="3">
        <v>42492.833333333336</v>
      </c>
      <c r="B46" s="1">
        <v>72</v>
      </c>
      <c r="C46" s="1">
        <v>532</v>
      </c>
      <c r="D46" s="1">
        <v>101</v>
      </c>
      <c r="E46" s="1">
        <v>13</v>
      </c>
      <c r="F46" s="1">
        <v>5</v>
      </c>
      <c r="G46" s="1">
        <v>1.46</v>
      </c>
      <c r="H46" s="1">
        <v>5.48</v>
      </c>
      <c r="I46" s="6">
        <f>VLOOKUP(A46,'[1]HAM (version 2 hr and week'!$A:$I,8,FALSE)</f>
        <v>20</v>
      </c>
      <c r="J46" s="6">
        <v>2</v>
      </c>
      <c r="K46" s="6">
        <f>VLOOKUP(A46,'[1]HAM (version 2 hr and week'!$A:$I,9,FALSE)</f>
        <v>1</v>
      </c>
      <c r="L46" s="6">
        <v>145.095</v>
      </c>
      <c r="M46" s="6">
        <f>VLOOKUP(A46,'[1]HAM (version 2 hr and week'!$A:$I,3,FALSE)</f>
        <v>3</v>
      </c>
      <c r="N46" s="6">
        <f t="shared" si="0"/>
        <v>0</v>
      </c>
      <c r="O46" s="6">
        <f t="shared" si="1"/>
        <v>1</v>
      </c>
      <c r="P46" s="6">
        <f t="shared" si="2"/>
        <v>1</v>
      </c>
      <c r="Q46" s="6">
        <f t="shared" si="3"/>
        <v>1</v>
      </c>
      <c r="R46" s="6">
        <f t="shared" si="4"/>
        <v>0</v>
      </c>
    </row>
    <row r="47" spans="1:18" ht="15" customHeight="1" x14ac:dyDescent="0.3">
      <c r="A47" s="3">
        <v>42492.875</v>
      </c>
      <c r="B47" s="1">
        <v>72</v>
      </c>
      <c r="C47" s="1">
        <v>532</v>
      </c>
      <c r="D47" s="1">
        <v>109</v>
      </c>
      <c r="E47" s="1">
        <v>15</v>
      </c>
      <c r="F47" s="1">
        <v>6.5</v>
      </c>
      <c r="G47" s="1">
        <v>0.03</v>
      </c>
      <c r="H47" s="1">
        <v>4.71</v>
      </c>
      <c r="I47" s="6">
        <f>VLOOKUP(A47,'[1]HAM (version 2 hr and week'!$A:$I,8,FALSE)</f>
        <v>21</v>
      </c>
      <c r="J47" s="6">
        <v>2</v>
      </c>
      <c r="K47" s="6">
        <f>VLOOKUP(A47,'[1]HAM (version 2 hr and week'!$A:$I,9,FALSE)</f>
        <v>1</v>
      </c>
      <c r="L47" s="6">
        <v>147.4325</v>
      </c>
      <c r="M47" s="6">
        <f>VLOOKUP(A47,'[1]HAM (version 2 hr and week'!$A:$I,3,FALSE)</f>
        <v>3</v>
      </c>
      <c r="N47" s="6">
        <f t="shared" si="0"/>
        <v>0</v>
      </c>
      <c r="O47" s="6">
        <f t="shared" si="1"/>
        <v>1</v>
      </c>
      <c r="P47" s="6">
        <f t="shared" si="2"/>
        <v>1</v>
      </c>
      <c r="Q47" s="6">
        <f t="shared" si="3"/>
        <v>1</v>
      </c>
      <c r="R47" s="6">
        <f t="shared" si="4"/>
        <v>0</v>
      </c>
    </row>
    <row r="48" spans="1:18" ht="15" customHeight="1" x14ac:dyDescent="0.3">
      <c r="A48" s="3">
        <v>42492.916666666664</v>
      </c>
      <c r="B48" s="1">
        <v>72</v>
      </c>
      <c r="C48" s="1">
        <v>532</v>
      </c>
      <c r="D48" s="1">
        <v>92</v>
      </c>
      <c r="E48" s="1">
        <v>16</v>
      </c>
      <c r="F48" s="1">
        <v>5</v>
      </c>
      <c r="G48" s="1">
        <v>0.02</v>
      </c>
      <c r="H48" s="1">
        <v>4.53</v>
      </c>
      <c r="I48" s="6">
        <f>VLOOKUP(A48,'[1]HAM (version 2 hr and week'!$A:$I,8,FALSE)</f>
        <v>22</v>
      </c>
      <c r="J48" s="6">
        <v>2</v>
      </c>
      <c r="K48" s="6">
        <f>VLOOKUP(A48,'[1]HAM (version 2 hr and week'!$A:$I,9,FALSE)</f>
        <v>1</v>
      </c>
      <c r="L48" s="6">
        <v>161.38249999999999</v>
      </c>
      <c r="M48" s="6">
        <f>VLOOKUP(A48,'[1]HAM (version 2 hr and week'!$A:$I,3,FALSE)</f>
        <v>3</v>
      </c>
      <c r="N48" s="6">
        <f t="shared" si="0"/>
        <v>0</v>
      </c>
      <c r="O48" s="6">
        <f t="shared" si="1"/>
        <v>1</v>
      </c>
      <c r="P48" s="6">
        <f t="shared" si="2"/>
        <v>1</v>
      </c>
      <c r="Q48" s="6">
        <f t="shared" si="3"/>
        <v>1</v>
      </c>
      <c r="R48" s="6">
        <f t="shared" si="4"/>
        <v>0</v>
      </c>
    </row>
    <row r="49" spans="1:18" ht="15" customHeight="1" x14ac:dyDescent="0.3">
      <c r="A49" s="3">
        <v>42492.958333333336</v>
      </c>
      <c r="B49" s="1">
        <v>72</v>
      </c>
      <c r="C49" s="1">
        <v>532</v>
      </c>
      <c r="D49" s="1">
        <v>86</v>
      </c>
      <c r="E49" s="1">
        <v>15</v>
      </c>
      <c r="F49" s="1">
        <v>4.5</v>
      </c>
      <c r="G49" s="1">
        <v>2.8</v>
      </c>
      <c r="H49" s="1">
        <v>5.0999999999999996</v>
      </c>
      <c r="I49" s="6">
        <f>VLOOKUP(A49,'[1]HAM (version 2 hr and week'!$A:$I,8,FALSE)</f>
        <v>23</v>
      </c>
      <c r="J49" s="6">
        <v>2</v>
      </c>
      <c r="K49" s="6">
        <f>VLOOKUP(A49,'[1]HAM (version 2 hr and week'!$A:$I,9,FALSE)</f>
        <v>1</v>
      </c>
      <c r="L49" s="6">
        <v>146.63499999999999</v>
      </c>
      <c r="M49" s="6">
        <f>VLOOKUP(A49,'[1]HAM (version 2 hr and week'!$A:$I,3,FALSE)</f>
        <v>3</v>
      </c>
      <c r="N49" s="6">
        <f t="shared" si="0"/>
        <v>0</v>
      </c>
      <c r="O49" s="6">
        <f t="shared" si="1"/>
        <v>1</v>
      </c>
      <c r="P49" s="6">
        <f t="shared" si="2"/>
        <v>1</v>
      </c>
      <c r="Q49" s="6">
        <f t="shared" si="3"/>
        <v>1</v>
      </c>
      <c r="R49" s="6">
        <f t="shared" si="4"/>
        <v>0</v>
      </c>
    </row>
    <row r="50" spans="1:18" ht="15" customHeight="1" x14ac:dyDescent="0.3">
      <c r="A50" s="3">
        <v>42493</v>
      </c>
      <c r="B50" s="1">
        <v>72</v>
      </c>
      <c r="C50" s="1">
        <v>532</v>
      </c>
      <c r="D50" s="1">
        <v>82</v>
      </c>
      <c r="E50" s="1">
        <v>18</v>
      </c>
      <c r="F50" s="1">
        <v>4.5</v>
      </c>
      <c r="G50" s="1">
        <v>0.03</v>
      </c>
      <c r="H50" s="1">
        <v>1.48</v>
      </c>
      <c r="I50" s="6">
        <f>VLOOKUP(A50,'[1]HAM (version 2 hr and week'!$A:$I,8,FALSE)</f>
        <v>0</v>
      </c>
      <c r="J50" s="6">
        <v>3</v>
      </c>
      <c r="K50" s="6">
        <f>VLOOKUP(A50,'[1]HAM (version 2 hr and week'!$A:$I,9,FALSE)</f>
        <v>1</v>
      </c>
      <c r="L50" s="6">
        <v>153.375</v>
      </c>
      <c r="M50" s="6">
        <f>VLOOKUP(A50,'[1]HAM (version 2 hr and week'!$A:$I,3,FALSE)</f>
        <v>3</v>
      </c>
      <c r="N50" s="6">
        <f t="shared" si="0"/>
        <v>0</v>
      </c>
      <c r="O50" s="6">
        <f t="shared" si="1"/>
        <v>1</v>
      </c>
      <c r="P50" s="6">
        <f t="shared" si="2"/>
        <v>1</v>
      </c>
      <c r="Q50" s="6">
        <f t="shared" si="3"/>
        <v>1</v>
      </c>
      <c r="R50" s="6">
        <f t="shared" si="4"/>
        <v>0</v>
      </c>
    </row>
    <row r="51" spans="1:18" ht="15" customHeight="1" x14ac:dyDescent="0.3">
      <c r="A51" s="3">
        <v>42493.041666666664</v>
      </c>
      <c r="B51" s="1">
        <v>72</v>
      </c>
      <c r="C51" s="1">
        <v>532</v>
      </c>
      <c r="D51" s="1">
        <v>80</v>
      </c>
      <c r="E51" s="1">
        <v>20</v>
      </c>
      <c r="F51" s="1">
        <v>5.5</v>
      </c>
      <c r="G51" s="1">
        <v>3.44</v>
      </c>
      <c r="H51" s="1">
        <v>4.5</v>
      </c>
      <c r="I51" s="6">
        <f>VLOOKUP(A51,'[1]HAM (version 2 hr and week'!$A:$I,8,FALSE)</f>
        <v>1</v>
      </c>
      <c r="J51" s="6">
        <v>3</v>
      </c>
      <c r="K51" s="6">
        <f>VLOOKUP(A51,'[1]HAM (version 2 hr and week'!$A:$I,9,FALSE)</f>
        <v>1</v>
      </c>
      <c r="L51" s="6">
        <v>149.96</v>
      </c>
      <c r="M51" s="6">
        <f>VLOOKUP(A51,'[1]HAM (version 2 hr and week'!$A:$I,3,FALSE)</f>
        <v>3</v>
      </c>
      <c r="N51" s="6">
        <f t="shared" si="0"/>
        <v>0</v>
      </c>
      <c r="O51" s="6">
        <f t="shared" si="1"/>
        <v>1</v>
      </c>
      <c r="P51" s="6">
        <f t="shared" si="2"/>
        <v>1</v>
      </c>
      <c r="Q51" s="6">
        <f t="shared" si="3"/>
        <v>1</v>
      </c>
      <c r="R51" s="6">
        <f t="shared" si="4"/>
        <v>0</v>
      </c>
    </row>
    <row r="52" spans="1:18" ht="15" customHeight="1" x14ac:dyDescent="0.3">
      <c r="A52" s="3">
        <v>42493.083333333336</v>
      </c>
      <c r="B52" s="1">
        <v>72</v>
      </c>
      <c r="C52" s="1">
        <v>532</v>
      </c>
      <c r="D52" s="1">
        <v>59</v>
      </c>
      <c r="E52" s="1">
        <v>12</v>
      </c>
      <c r="F52" s="1">
        <v>3</v>
      </c>
      <c r="G52" s="1">
        <v>3.77</v>
      </c>
      <c r="H52" s="1">
        <v>5.64</v>
      </c>
      <c r="I52" s="6">
        <f>VLOOKUP(A52,'[1]HAM (version 2 hr and week'!$A:$I,8,FALSE)</f>
        <v>2</v>
      </c>
      <c r="J52" s="6">
        <v>3</v>
      </c>
      <c r="K52" s="6">
        <f>VLOOKUP(A52,'[1]HAM (version 2 hr and week'!$A:$I,9,FALSE)</f>
        <v>1</v>
      </c>
      <c r="L52" s="6">
        <v>130.54750000000001</v>
      </c>
      <c r="M52" s="6">
        <f>VLOOKUP(A52,'[1]HAM (version 2 hr and week'!$A:$I,3,FALSE)</f>
        <v>2</v>
      </c>
      <c r="N52" s="6">
        <f t="shared" si="0"/>
        <v>0</v>
      </c>
      <c r="O52" s="6">
        <f t="shared" si="1"/>
        <v>1</v>
      </c>
      <c r="P52" s="6">
        <f t="shared" si="2"/>
        <v>1</v>
      </c>
      <c r="Q52" s="6">
        <f t="shared" si="3"/>
        <v>0</v>
      </c>
      <c r="R52" s="6">
        <f t="shared" si="4"/>
        <v>0</v>
      </c>
    </row>
    <row r="53" spans="1:18" ht="15" customHeight="1" x14ac:dyDescent="0.3">
      <c r="A53" s="3">
        <v>42493.125</v>
      </c>
      <c r="B53" s="1">
        <v>72</v>
      </c>
      <c r="C53" s="1">
        <v>532</v>
      </c>
      <c r="D53" s="1">
        <v>51</v>
      </c>
      <c r="E53" s="1">
        <v>11</v>
      </c>
      <c r="F53" s="1">
        <v>1.5</v>
      </c>
      <c r="G53" s="1">
        <v>0.36</v>
      </c>
      <c r="H53" s="1">
        <v>6.06</v>
      </c>
      <c r="I53" s="6">
        <f>VLOOKUP(A53,'[1]HAM (version 2 hr and week'!$A:$I,8,FALSE)</f>
        <v>3</v>
      </c>
      <c r="J53" s="6">
        <v>3</v>
      </c>
      <c r="K53" s="6">
        <f>VLOOKUP(A53,'[1]HAM (version 2 hr and week'!$A:$I,9,FALSE)</f>
        <v>1</v>
      </c>
      <c r="L53" s="6">
        <v>91.272499999999994</v>
      </c>
      <c r="M53" s="6">
        <f>VLOOKUP(A53,'[1]HAM (version 2 hr and week'!$A:$I,3,FALSE)</f>
        <v>1</v>
      </c>
      <c r="N53" s="6">
        <f t="shared" si="0"/>
        <v>0</v>
      </c>
      <c r="O53" s="6">
        <f t="shared" si="1"/>
        <v>1</v>
      </c>
      <c r="P53" s="6">
        <f t="shared" si="2"/>
        <v>0</v>
      </c>
      <c r="Q53" s="6">
        <f t="shared" si="3"/>
        <v>0</v>
      </c>
      <c r="R53" s="6">
        <f t="shared" si="4"/>
        <v>0</v>
      </c>
    </row>
    <row r="54" spans="1:18" ht="15" customHeight="1" x14ac:dyDescent="0.3">
      <c r="A54" s="3">
        <v>42493.166666666664</v>
      </c>
      <c r="B54" s="1">
        <v>72</v>
      </c>
      <c r="C54" s="1">
        <v>532</v>
      </c>
      <c r="D54" s="1">
        <v>48</v>
      </c>
      <c r="E54" s="1">
        <v>10</v>
      </c>
      <c r="F54" s="1">
        <v>1.5</v>
      </c>
      <c r="G54" s="1">
        <v>0.09</v>
      </c>
      <c r="H54" s="1">
        <v>3.06</v>
      </c>
      <c r="I54" s="6">
        <f>VLOOKUP(A54,'[1]HAM (version 2 hr and week'!$A:$I,8,FALSE)</f>
        <v>4</v>
      </c>
      <c r="J54" s="6">
        <v>3</v>
      </c>
      <c r="K54" s="6">
        <f>VLOOKUP(A54,'[1]HAM (version 2 hr and week'!$A:$I,9,FALSE)</f>
        <v>1</v>
      </c>
      <c r="L54" s="6">
        <v>65.007499999999993</v>
      </c>
      <c r="M54" s="6">
        <f>VLOOKUP(A54,'[1]HAM (version 2 hr and week'!$A:$I,3,FALSE)</f>
        <v>1</v>
      </c>
      <c r="N54" s="6">
        <f t="shared" si="0"/>
        <v>0</v>
      </c>
      <c r="O54" s="6">
        <f t="shared" si="1"/>
        <v>1</v>
      </c>
      <c r="P54" s="6">
        <f t="shared" si="2"/>
        <v>0</v>
      </c>
      <c r="Q54" s="6">
        <f t="shared" si="3"/>
        <v>0</v>
      </c>
      <c r="R54" s="6">
        <f t="shared" si="4"/>
        <v>0</v>
      </c>
    </row>
    <row r="55" spans="1:18" ht="15" customHeight="1" x14ac:dyDescent="0.3">
      <c r="A55" s="3">
        <v>42493.208333333336</v>
      </c>
      <c r="B55" s="1">
        <v>72</v>
      </c>
      <c r="C55" s="1">
        <v>532</v>
      </c>
      <c r="D55" s="1">
        <v>43</v>
      </c>
      <c r="E55" s="1">
        <v>12</v>
      </c>
      <c r="F55" s="1">
        <v>1.5</v>
      </c>
      <c r="G55" s="1">
        <v>7.0000000000000007E-2</v>
      </c>
      <c r="H55" s="1">
        <v>5.28</v>
      </c>
      <c r="I55" s="6">
        <f>VLOOKUP(A55,'[1]HAM (version 2 hr and week'!$A:$I,8,FALSE)</f>
        <v>5</v>
      </c>
      <c r="J55" s="6">
        <v>3</v>
      </c>
      <c r="K55" s="6">
        <f>VLOOKUP(A55,'[1]HAM (version 2 hr and week'!$A:$I,9,FALSE)</f>
        <v>1</v>
      </c>
      <c r="L55" s="6">
        <v>61.53</v>
      </c>
      <c r="M55" s="6">
        <f>VLOOKUP(A55,'[1]HAM (version 2 hr and week'!$A:$I,3,FALSE)</f>
        <v>1</v>
      </c>
      <c r="N55" s="6">
        <f t="shared" si="0"/>
        <v>0</v>
      </c>
      <c r="O55" s="6">
        <f t="shared" si="1"/>
        <v>1</v>
      </c>
      <c r="P55" s="6">
        <f t="shared" si="2"/>
        <v>0</v>
      </c>
      <c r="Q55" s="6">
        <f t="shared" si="3"/>
        <v>0</v>
      </c>
      <c r="R55" s="6">
        <f t="shared" si="4"/>
        <v>0</v>
      </c>
    </row>
    <row r="56" spans="1:18" ht="15" customHeight="1" x14ac:dyDescent="0.3">
      <c r="A56" s="3">
        <v>42493.25</v>
      </c>
      <c r="B56" s="1">
        <v>72</v>
      </c>
      <c r="C56" s="1">
        <v>532</v>
      </c>
      <c r="D56" s="1">
        <v>38</v>
      </c>
      <c r="E56" s="1">
        <v>13</v>
      </c>
      <c r="F56" s="1">
        <v>1.5</v>
      </c>
      <c r="G56" s="1">
        <v>0.14000000000000001</v>
      </c>
      <c r="H56" s="1">
        <v>8.24</v>
      </c>
      <c r="I56" s="6">
        <f>VLOOKUP(A56,'[1]HAM (version 2 hr and week'!$A:$I,8,FALSE)</f>
        <v>6</v>
      </c>
      <c r="J56" s="6">
        <v>3</v>
      </c>
      <c r="K56" s="6">
        <f>VLOOKUP(A56,'[1]HAM (version 2 hr and week'!$A:$I,9,FALSE)</f>
        <v>1</v>
      </c>
      <c r="L56" s="6">
        <v>59.057499999999997</v>
      </c>
      <c r="M56" s="6">
        <f>VLOOKUP(A56,'[1]HAM (version 2 hr and week'!$A:$I,3,FALSE)</f>
        <v>1</v>
      </c>
      <c r="N56" s="6">
        <f t="shared" si="0"/>
        <v>0</v>
      </c>
      <c r="O56" s="6">
        <f t="shared" si="1"/>
        <v>1</v>
      </c>
      <c r="P56" s="6">
        <f t="shared" si="2"/>
        <v>0</v>
      </c>
      <c r="Q56" s="6">
        <f t="shared" si="3"/>
        <v>0</v>
      </c>
      <c r="R56" s="6">
        <f t="shared" si="4"/>
        <v>0</v>
      </c>
    </row>
    <row r="57" spans="1:18" ht="15" customHeight="1" x14ac:dyDescent="0.3">
      <c r="A57" s="3">
        <v>42493.291666666664</v>
      </c>
      <c r="B57" s="1">
        <v>72</v>
      </c>
      <c r="C57" s="1">
        <v>532</v>
      </c>
      <c r="D57" s="1">
        <v>41</v>
      </c>
      <c r="E57" s="1">
        <v>13</v>
      </c>
      <c r="F57" s="1">
        <v>1.5</v>
      </c>
      <c r="G57" s="1">
        <v>0.27</v>
      </c>
      <c r="H57" s="1">
        <v>0</v>
      </c>
      <c r="I57" s="6">
        <f>VLOOKUP(A57,'[1]HAM (version 2 hr and week'!$A:$I,8,FALSE)</f>
        <v>7</v>
      </c>
      <c r="J57" s="6">
        <v>3</v>
      </c>
      <c r="K57" s="6">
        <f>VLOOKUP(A57,'[1]HAM (version 2 hr and week'!$A:$I,9,FALSE)</f>
        <v>1</v>
      </c>
      <c r="L57" s="6">
        <v>66.8125</v>
      </c>
      <c r="M57" s="6">
        <f>VLOOKUP(A57,'[1]HAM (version 2 hr and week'!$A:$I,3,FALSE)</f>
        <v>1</v>
      </c>
      <c r="N57" s="6">
        <f t="shared" si="0"/>
        <v>0</v>
      </c>
      <c r="O57" s="6">
        <f t="shared" si="1"/>
        <v>1</v>
      </c>
      <c r="P57" s="6">
        <f t="shared" si="2"/>
        <v>0</v>
      </c>
      <c r="Q57" s="6">
        <f t="shared" si="3"/>
        <v>0</v>
      </c>
      <c r="R57" s="6">
        <f t="shared" si="4"/>
        <v>0</v>
      </c>
    </row>
    <row r="58" spans="1:18" ht="15" customHeight="1" x14ac:dyDescent="0.3">
      <c r="A58" s="3">
        <v>42493.333333333336</v>
      </c>
      <c r="B58" s="1">
        <v>72</v>
      </c>
      <c r="C58" s="1">
        <v>532</v>
      </c>
      <c r="D58" s="1">
        <v>43</v>
      </c>
      <c r="E58" s="1">
        <v>15</v>
      </c>
      <c r="F58" s="1">
        <v>0.5</v>
      </c>
      <c r="G58" s="1">
        <v>0.52</v>
      </c>
      <c r="H58" s="1">
        <v>2.25</v>
      </c>
      <c r="I58" s="6">
        <f>VLOOKUP(A58,'[1]HAM (version 2 hr and week'!$A:$I,8,FALSE)</f>
        <v>8</v>
      </c>
      <c r="J58" s="6">
        <v>3</v>
      </c>
      <c r="K58" s="6">
        <f>VLOOKUP(A58,'[1]HAM (version 2 hr and week'!$A:$I,9,FALSE)</f>
        <v>1</v>
      </c>
      <c r="L58" s="6">
        <v>70.862499999999997</v>
      </c>
      <c r="M58" s="6">
        <f>VLOOKUP(A58,'[1]HAM (version 2 hr and week'!$A:$I,3,FALSE)</f>
        <v>1</v>
      </c>
      <c r="N58" s="6">
        <f t="shared" si="0"/>
        <v>0</v>
      </c>
      <c r="O58" s="6">
        <f t="shared" si="1"/>
        <v>1</v>
      </c>
      <c r="P58" s="6">
        <f t="shared" si="2"/>
        <v>0</v>
      </c>
      <c r="Q58" s="6">
        <f t="shared" si="3"/>
        <v>0</v>
      </c>
      <c r="R58" s="6">
        <f t="shared" si="4"/>
        <v>0</v>
      </c>
    </row>
    <row r="59" spans="1:18" ht="15" customHeight="1" x14ac:dyDescent="0.3">
      <c r="A59" s="3">
        <v>42493.375</v>
      </c>
      <c r="B59" s="1">
        <v>72</v>
      </c>
      <c r="C59" s="1">
        <v>532</v>
      </c>
      <c r="D59" s="1">
        <v>52</v>
      </c>
      <c r="E59" s="1">
        <v>16</v>
      </c>
      <c r="F59" s="1">
        <v>0.5</v>
      </c>
      <c r="G59" s="1">
        <v>0.04</v>
      </c>
      <c r="H59" s="1">
        <v>1.1299999999999999</v>
      </c>
      <c r="I59" s="6">
        <f>VLOOKUP(A59,'[1]HAM (version 2 hr and week'!$A:$I,8,FALSE)</f>
        <v>9</v>
      </c>
      <c r="J59" s="6">
        <v>3</v>
      </c>
      <c r="K59" s="6">
        <f>VLOOKUP(A59,'[1]HAM (version 2 hr and week'!$A:$I,9,FALSE)</f>
        <v>1</v>
      </c>
      <c r="L59" s="6">
        <v>56.1875</v>
      </c>
      <c r="M59" s="6">
        <f>VLOOKUP(A59,'[1]HAM (version 2 hr and week'!$A:$I,3,FALSE)</f>
        <v>1</v>
      </c>
      <c r="N59" s="6">
        <f t="shared" si="0"/>
        <v>0</v>
      </c>
      <c r="O59" s="6">
        <f t="shared" si="1"/>
        <v>1</v>
      </c>
      <c r="P59" s="6">
        <f t="shared" si="2"/>
        <v>0</v>
      </c>
      <c r="Q59" s="6">
        <f t="shared" si="3"/>
        <v>0</v>
      </c>
      <c r="R59" s="6">
        <f t="shared" si="4"/>
        <v>0</v>
      </c>
    </row>
    <row r="60" spans="1:18" ht="15" customHeight="1" x14ac:dyDescent="0.3">
      <c r="A60" s="3">
        <v>42493.416666666664</v>
      </c>
      <c r="B60" s="1">
        <v>72</v>
      </c>
      <c r="C60" s="1">
        <v>532</v>
      </c>
      <c r="D60" s="1">
        <v>62</v>
      </c>
      <c r="E60" s="1">
        <v>18</v>
      </c>
      <c r="F60" s="1">
        <v>1.5</v>
      </c>
      <c r="G60" s="1">
        <v>0.03</v>
      </c>
      <c r="H60" s="1">
        <v>0</v>
      </c>
      <c r="I60" s="6">
        <f>VLOOKUP(A60,'[1]HAM (version 2 hr and week'!$A:$I,8,FALSE)</f>
        <v>10</v>
      </c>
      <c r="J60" s="6">
        <v>3</v>
      </c>
      <c r="K60" s="6">
        <f>VLOOKUP(A60,'[1]HAM (version 2 hr and week'!$A:$I,9,FALSE)</f>
        <v>1</v>
      </c>
      <c r="L60" s="6">
        <v>71.900000000000006</v>
      </c>
      <c r="M60" s="6">
        <f>VLOOKUP(A60,'[1]HAM (version 2 hr and week'!$A:$I,3,FALSE)</f>
        <v>1</v>
      </c>
      <c r="N60" s="6">
        <f t="shared" si="0"/>
        <v>0</v>
      </c>
      <c r="O60" s="6">
        <f t="shared" si="1"/>
        <v>1</v>
      </c>
      <c r="P60" s="6">
        <f t="shared" si="2"/>
        <v>0</v>
      </c>
      <c r="Q60" s="6">
        <f t="shared" si="3"/>
        <v>0</v>
      </c>
      <c r="R60" s="6">
        <f t="shared" si="4"/>
        <v>0</v>
      </c>
    </row>
    <row r="61" spans="1:18" ht="15" customHeight="1" x14ac:dyDescent="0.3">
      <c r="A61" s="3">
        <v>42493.458333333336</v>
      </c>
      <c r="B61" s="1">
        <v>72</v>
      </c>
      <c r="C61" s="1">
        <v>532</v>
      </c>
      <c r="D61" s="1">
        <v>69</v>
      </c>
      <c r="E61" s="1">
        <v>17</v>
      </c>
      <c r="F61" s="1">
        <v>1.5</v>
      </c>
      <c r="G61" s="1">
        <v>0.48</v>
      </c>
      <c r="H61" s="1">
        <v>6.12</v>
      </c>
      <c r="I61" s="6">
        <f>VLOOKUP(A61,'[1]HAM (version 2 hr and week'!$A:$I,8,FALSE)</f>
        <v>11</v>
      </c>
      <c r="J61" s="6">
        <v>3</v>
      </c>
      <c r="K61" s="6">
        <f>VLOOKUP(A61,'[1]HAM (version 2 hr and week'!$A:$I,9,FALSE)</f>
        <v>1</v>
      </c>
      <c r="L61" s="6">
        <v>84.547499999999999</v>
      </c>
      <c r="M61" s="6">
        <f>VLOOKUP(A61,'[1]HAM (version 2 hr and week'!$A:$I,3,FALSE)</f>
        <v>1</v>
      </c>
      <c r="N61" s="6">
        <f t="shared" si="0"/>
        <v>0</v>
      </c>
      <c r="O61" s="6">
        <f t="shared" si="1"/>
        <v>1</v>
      </c>
      <c r="P61" s="6">
        <f t="shared" si="2"/>
        <v>0</v>
      </c>
      <c r="Q61" s="6">
        <f t="shared" si="3"/>
        <v>0</v>
      </c>
      <c r="R61" s="6">
        <f t="shared" si="4"/>
        <v>0</v>
      </c>
    </row>
    <row r="62" spans="1:18" ht="15" customHeight="1" x14ac:dyDescent="0.3">
      <c r="A62" s="3">
        <v>42493.5</v>
      </c>
      <c r="B62" s="1">
        <v>72</v>
      </c>
      <c r="C62" s="1">
        <v>532</v>
      </c>
      <c r="D62" s="1">
        <v>77</v>
      </c>
      <c r="E62" s="1">
        <v>18</v>
      </c>
      <c r="F62" s="1">
        <v>2.5</v>
      </c>
      <c r="G62" s="1">
        <v>0.91</v>
      </c>
      <c r="H62" s="1">
        <v>3.22</v>
      </c>
      <c r="I62" s="6">
        <f>VLOOKUP(A62,'[1]HAM (version 2 hr and week'!$A:$I,8,FALSE)</f>
        <v>12</v>
      </c>
      <c r="J62" s="6">
        <v>3</v>
      </c>
      <c r="K62" s="6">
        <f>VLOOKUP(A62,'[1]HAM (version 2 hr and week'!$A:$I,9,FALSE)</f>
        <v>1</v>
      </c>
      <c r="L62" s="6">
        <v>96.417500000000004</v>
      </c>
      <c r="M62" s="6">
        <f>VLOOKUP(A62,'[1]HAM (version 2 hr and week'!$A:$I,3,FALSE)</f>
        <v>1</v>
      </c>
      <c r="N62" s="6">
        <f t="shared" si="0"/>
        <v>0</v>
      </c>
      <c r="O62" s="6">
        <f t="shared" si="1"/>
        <v>1</v>
      </c>
      <c r="P62" s="6">
        <f t="shared" si="2"/>
        <v>0</v>
      </c>
      <c r="Q62" s="6">
        <f t="shared" si="3"/>
        <v>0</v>
      </c>
      <c r="R62" s="6">
        <f t="shared" si="4"/>
        <v>0</v>
      </c>
    </row>
    <row r="63" spans="1:18" ht="15" customHeight="1" x14ac:dyDescent="0.3">
      <c r="A63" s="3">
        <v>42493.541666666664</v>
      </c>
      <c r="B63" s="1">
        <v>72</v>
      </c>
      <c r="C63" s="1">
        <v>532</v>
      </c>
      <c r="D63" s="1">
        <v>89</v>
      </c>
      <c r="E63" s="1">
        <v>22</v>
      </c>
      <c r="F63" s="1">
        <v>3.5</v>
      </c>
      <c r="G63" s="1">
        <v>0.03</v>
      </c>
      <c r="H63" s="1">
        <v>15.06</v>
      </c>
      <c r="I63" s="6">
        <f>VLOOKUP(A63,'[1]HAM (version 2 hr and week'!$A:$I,8,FALSE)</f>
        <v>13</v>
      </c>
      <c r="J63" s="6">
        <v>3</v>
      </c>
      <c r="K63" s="6">
        <f>VLOOKUP(A63,'[1]HAM (version 2 hr and week'!$A:$I,9,FALSE)</f>
        <v>1</v>
      </c>
      <c r="L63" s="6">
        <v>101.9225</v>
      </c>
      <c r="M63" s="6">
        <f>VLOOKUP(A63,'[1]HAM (version 2 hr and week'!$A:$I,3,FALSE)</f>
        <v>2</v>
      </c>
      <c r="N63" s="6">
        <f t="shared" si="0"/>
        <v>0</v>
      </c>
      <c r="O63" s="6">
        <f t="shared" si="1"/>
        <v>1</v>
      </c>
      <c r="P63" s="6">
        <f t="shared" si="2"/>
        <v>1</v>
      </c>
      <c r="Q63" s="6">
        <f t="shared" si="3"/>
        <v>0</v>
      </c>
      <c r="R63" s="6">
        <f t="shared" si="4"/>
        <v>0</v>
      </c>
    </row>
    <row r="64" spans="1:18" ht="15" customHeight="1" x14ac:dyDescent="0.3">
      <c r="A64" s="3">
        <v>42493.583333333336</v>
      </c>
      <c r="B64" s="1">
        <v>72</v>
      </c>
      <c r="C64" s="1">
        <v>532</v>
      </c>
      <c r="D64" s="1">
        <v>94</v>
      </c>
      <c r="E64" s="1">
        <v>21</v>
      </c>
      <c r="F64" s="1">
        <v>5.5</v>
      </c>
      <c r="G64" s="1">
        <v>0.04</v>
      </c>
      <c r="H64" s="1">
        <v>15.23</v>
      </c>
      <c r="I64" s="6">
        <f>VLOOKUP(A64,'[1]HAM (version 2 hr and week'!$A:$I,8,FALSE)</f>
        <v>14</v>
      </c>
      <c r="J64" s="6">
        <v>3</v>
      </c>
      <c r="K64" s="6">
        <f>VLOOKUP(A64,'[1]HAM (version 2 hr and week'!$A:$I,9,FALSE)</f>
        <v>1</v>
      </c>
      <c r="L64" s="6">
        <v>117.4725</v>
      </c>
      <c r="M64" s="6">
        <f>VLOOKUP(A64,'[1]HAM (version 2 hr and week'!$A:$I,3,FALSE)</f>
        <v>2</v>
      </c>
      <c r="N64" s="6">
        <f t="shared" si="0"/>
        <v>0</v>
      </c>
      <c r="O64" s="6">
        <f t="shared" si="1"/>
        <v>1</v>
      </c>
      <c r="P64" s="6">
        <f t="shared" si="2"/>
        <v>1</v>
      </c>
      <c r="Q64" s="6">
        <f t="shared" si="3"/>
        <v>0</v>
      </c>
      <c r="R64" s="6">
        <f t="shared" si="4"/>
        <v>0</v>
      </c>
    </row>
    <row r="65" spans="1:18" ht="15" customHeight="1" x14ac:dyDescent="0.3">
      <c r="A65" s="3">
        <v>42493.625</v>
      </c>
      <c r="B65" s="1">
        <v>72</v>
      </c>
      <c r="C65" s="1">
        <v>532</v>
      </c>
      <c r="D65" s="1">
        <v>92</v>
      </c>
      <c r="E65" s="1">
        <v>20</v>
      </c>
      <c r="F65" s="1">
        <v>4.5</v>
      </c>
      <c r="G65" s="1">
        <v>0.28999999999999998</v>
      </c>
      <c r="H65" s="1">
        <v>20.27</v>
      </c>
      <c r="I65" s="6">
        <f>VLOOKUP(A65,'[1]HAM (version 2 hr and week'!$A:$I,8,FALSE)</f>
        <v>15</v>
      </c>
      <c r="J65" s="6">
        <v>3</v>
      </c>
      <c r="K65" s="6">
        <f>VLOOKUP(A65,'[1]HAM (version 2 hr and week'!$A:$I,9,FALSE)</f>
        <v>1</v>
      </c>
      <c r="L65" s="6">
        <v>131.93</v>
      </c>
      <c r="M65" s="6">
        <f>VLOOKUP(A65,'[1]HAM (version 2 hr and week'!$A:$I,3,FALSE)</f>
        <v>2</v>
      </c>
      <c r="N65" s="6">
        <f t="shared" si="0"/>
        <v>0</v>
      </c>
      <c r="O65" s="6">
        <f t="shared" si="1"/>
        <v>1</v>
      </c>
      <c r="P65" s="6">
        <f t="shared" si="2"/>
        <v>1</v>
      </c>
      <c r="Q65" s="6">
        <f t="shared" si="3"/>
        <v>0</v>
      </c>
      <c r="R65" s="6">
        <f t="shared" si="4"/>
        <v>0</v>
      </c>
    </row>
    <row r="66" spans="1:18" ht="15" customHeight="1" x14ac:dyDescent="0.3">
      <c r="A66" s="3">
        <v>42493.666666666664</v>
      </c>
      <c r="B66" s="1">
        <v>72</v>
      </c>
      <c r="C66" s="1">
        <v>532</v>
      </c>
      <c r="D66" s="1">
        <v>87</v>
      </c>
      <c r="E66" s="1">
        <v>20</v>
      </c>
      <c r="F66" s="1">
        <v>5</v>
      </c>
      <c r="G66" s="1">
        <v>1.17</v>
      </c>
      <c r="H66" s="1">
        <v>20.7</v>
      </c>
      <c r="I66" s="6">
        <f>VLOOKUP(A66,'[1]HAM (version 2 hr and week'!$A:$I,8,FALSE)</f>
        <v>16</v>
      </c>
      <c r="J66" s="6">
        <v>3</v>
      </c>
      <c r="K66" s="6">
        <f>VLOOKUP(A66,'[1]HAM (version 2 hr and week'!$A:$I,9,FALSE)</f>
        <v>1</v>
      </c>
      <c r="L66" s="6">
        <v>135.24250000000001</v>
      </c>
      <c r="M66" s="6">
        <f>VLOOKUP(A66,'[1]HAM (version 2 hr and week'!$A:$I,3,FALSE)</f>
        <v>2</v>
      </c>
      <c r="N66" s="6">
        <f t="shared" si="0"/>
        <v>0</v>
      </c>
      <c r="O66" s="6">
        <f t="shared" si="1"/>
        <v>1</v>
      </c>
      <c r="P66" s="6">
        <f t="shared" si="2"/>
        <v>1</v>
      </c>
      <c r="Q66" s="6">
        <f t="shared" si="3"/>
        <v>0</v>
      </c>
      <c r="R66" s="6">
        <f t="shared" si="4"/>
        <v>0</v>
      </c>
    </row>
    <row r="67" spans="1:18" ht="15" customHeight="1" x14ac:dyDescent="0.3">
      <c r="A67" s="3">
        <v>42493.708333333336</v>
      </c>
      <c r="B67" s="1">
        <v>72</v>
      </c>
      <c r="C67" s="1">
        <v>532</v>
      </c>
      <c r="D67" s="1">
        <v>90</v>
      </c>
      <c r="E67" s="1">
        <v>17</v>
      </c>
      <c r="F67" s="1">
        <v>4</v>
      </c>
      <c r="G67" s="1">
        <v>0.02</v>
      </c>
      <c r="H67" s="1">
        <v>19.12</v>
      </c>
      <c r="I67" s="6">
        <f>VLOOKUP(A67,'[1]HAM (version 2 hr and week'!$A:$I,8,FALSE)</f>
        <v>17</v>
      </c>
      <c r="J67" s="6">
        <v>3</v>
      </c>
      <c r="K67" s="6">
        <f>VLOOKUP(A67,'[1]HAM (version 2 hr and week'!$A:$I,9,FALSE)</f>
        <v>1</v>
      </c>
      <c r="L67" s="6">
        <v>126.285</v>
      </c>
      <c r="M67" s="6">
        <f>VLOOKUP(A67,'[1]HAM (version 2 hr and week'!$A:$I,3,FALSE)</f>
        <v>2</v>
      </c>
      <c r="N67" s="6">
        <f t="shared" ref="N67:N130" si="5">IF(M67=0,1,0)</f>
        <v>0</v>
      </c>
      <c r="O67" s="6">
        <f t="shared" ref="O67:O130" si="6">IF(M67&gt;0,1,0)</f>
        <v>1</v>
      </c>
      <c r="P67" s="6">
        <f t="shared" ref="P67:P130" si="7">IF(M67&gt;1,1,0)</f>
        <v>1</v>
      </c>
      <c r="Q67" s="6">
        <f t="shared" ref="Q67:Q130" si="8">IF(M67&gt;2,1,0)</f>
        <v>0</v>
      </c>
      <c r="R67" s="6">
        <f t="shared" ref="R67:R130" si="9">IF(M67&gt;3,1,0)</f>
        <v>0</v>
      </c>
    </row>
    <row r="68" spans="1:18" ht="15.75" customHeight="1" x14ac:dyDescent="0.3">
      <c r="A68" s="3">
        <v>42493.75</v>
      </c>
      <c r="B68" s="1">
        <v>72</v>
      </c>
      <c r="C68" s="1">
        <v>532</v>
      </c>
      <c r="D68" s="1">
        <v>94</v>
      </c>
      <c r="E68" s="1">
        <v>11</v>
      </c>
      <c r="F68" s="1">
        <v>8</v>
      </c>
      <c r="G68" s="1">
        <v>0.04</v>
      </c>
      <c r="H68" s="1">
        <v>18.73</v>
      </c>
      <c r="I68" s="6">
        <f>VLOOKUP(A68,'[1]HAM (version 2 hr and week'!$A:$I,8,FALSE)</f>
        <v>18</v>
      </c>
      <c r="J68" s="6">
        <v>3</v>
      </c>
      <c r="K68" s="6">
        <f>VLOOKUP(A68,'[1]HAM (version 2 hr and week'!$A:$I,9,FALSE)</f>
        <v>1</v>
      </c>
      <c r="L68" s="6">
        <v>129.17750000000001</v>
      </c>
      <c r="M68" s="6">
        <f>VLOOKUP(A68,'[1]HAM (version 2 hr and week'!$A:$I,3,FALSE)</f>
        <v>2</v>
      </c>
      <c r="N68" s="6">
        <f t="shared" si="5"/>
        <v>0</v>
      </c>
      <c r="O68" s="6">
        <f t="shared" si="6"/>
        <v>1</v>
      </c>
      <c r="P68" s="6">
        <f t="shared" si="7"/>
        <v>1</v>
      </c>
      <c r="Q68" s="6">
        <f t="shared" si="8"/>
        <v>0</v>
      </c>
      <c r="R68" s="6">
        <f t="shared" si="9"/>
        <v>0</v>
      </c>
    </row>
    <row r="69" spans="1:18" x14ac:dyDescent="0.3">
      <c r="A69" s="4">
        <v>42493.791666666664</v>
      </c>
      <c r="B69" s="1">
        <v>72</v>
      </c>
      <c r="C69" s="1">
        <v>532</v>
      </c>
      <c r="D69" s="1">
        <v>97</v>
      </c>
      <c r="E69" s="1">
        <v>11</v>
      </c>
      <c r="F69" s="1">
        <v>9</v>
      </c>
      <c r="G69" s="1">
        <v>0.8</v>
      </c>
      <c r="H69" s="1">
        <v>1.96</v>
      </c>
      <c r="I69" s="6">
        <f>VLOOKUP(A69,'[1]HAM (version 2 hr and week'!$A:$I,8,FALSE)</f>
        <v>19</v>
      </c>
      <c r="J69" s="6">
        <v>3</v>
      </c>
      <c r="K69" s="6">
        <f>VLOOKUP(A69,'[1]HAM (version 2 hr and week'!$A:$I,9,FALSE)</f>
        <v>1</v>
      </c>
      <c r="L69" s="6">
        <v>163.98</v>
      </c>
      <c r="M69" s="6">
        <f>VLOOKUP(A69,'[1]HAM (version 2 hr and week'!$A:$I,3,FALSE)</f>
        <v>3</v>
      </c>
      <c r="N69" s="6">
        <f t="shared" si="5"/>
        <v>0</v>
      </c>
      <c r="O69" s="6">
        <f t="shared" si="6"/>
        <v>1</v>
      </c>
      <c r="P69" s="6">
        <f t="shared" si="7"/>
        <v>1</v>
      </c>
      <c r="Q69" s="6">
        <f t="shared" si="8"/>
        <v>1</v>
      </c>
      <c r="R69" s="6">
        <f t="shared" si="9"/>
        <v>0</v>
      </c>
    </row>
    <row r="70" spans="1:18" x14ac:dyDescent="0.3">
      <c r="A70" s="4">
        <v>42493.833333333336</v>
      </c>
      <c r="B70" s="1">
        <v>72</v>
      </c>
      <c r="C70" s="1">
        <v>532</v>
      </c>
      <c r="D70" s="1">
        <v>88</v>
      </c>
      <c r="E70" s="1">
        <v>11</v>
      </c>
      <c r="F70" s="1">
        <v>9</v>
      </c>
      <c r="G70" s="1">
        <v>1.87</v>
      </c>
      <c r="H70" s="1">
        <v>3.49</v>
      </c>
      <c r="I70" s="6">
        <f>VLOOKUP(A70,'[1]HAM (version 2 hr and week'!$A:$I,8,FALSE)</f>
        <v>20</v>
      </c>
      <c r="J70" s="6">
        <v>3</v>
      </c>
      <c r="K70" s="6">
        <f>VLOOKUP(A70,'[1]HAM (version 2 hr and week'!$A:$I,9,FALSE)</f>
        <v>1</v>
      </c>
      <c r="L70" s="6">
        <v>169.10249999999999</v>
      </c>
      <c r="M70" s="6">
        <f>VLOOKUP(A70,'[1]HAM (version 2 hr and week'!$A:$I,3,FALSE)</f>
        <v>3</v>
      </c>
      <c r="N70" s="6">
        <f t="shared" si="5"/>
        <v>0</v>
      </c>
      <c r="O70" s="6">
        <f t="shared" si="6"/>
        <v>1</v>
      </c>
      <c r="P70" s="6">
        <f t="shared" si="7"/>
        <v>1</v>
      </c>
      <c r="Q70" s="6">
        <f t="shared" si="8"/>
        <v>1</v>
      </c>
      <c r="R70" s="6">
        <f t="shared" si="9"/>
        <v>0</v>
      </c>
    </row>
    <row r="71" spans="1:18" x14ac:dyDescent="0.3">
      <c r="A71" s="4">
        <v>42493.875</v>
      </c>
      <c r="B71" s="1">
        <v>72</v>
      </c>
      <c r="C71" s="1">
        <v>532</v>
      </c>
      <c r="D71" s="1">
        <v>87</v>
      </c>
      <c r="E71" s="1">
        <v>11</v>
      </c>
      <c r="F71" s="1">
        <v>9.5</v>
      </c>
      <c r="G71" s="1">
        <v>3.56</v>
      </c>
      <c r="H71" s="1">
        <v>3.61</v>
      </c>
      <c r="I71" s="6">
        <f>VLOOKUP(A71,'[1]HAM (version 2 hr and week'!$A:$I,8,FALSE)</f>
        <v>21</v>
      </c>
      <c r="J71" s="6">
        <v>3</v>
      </c>
      <c r="K71" s="6">
        <f>VLOOKUP(A71,'[1]HAM (version 2 hr and week'!$A:$I,9,FALSE)</f>
        <v>1</v>
      </c>
      <c r="L71" s="6">
        <v>176.98750000000001</v>
      </c>
      <c r="M71" s="6">
        <f>VLOOKUP(A71,'[1]HAM (version 2 hr and week'!$A:$I,3,FALSE)</f>
        <v>3</v>
      </c>
      <c r="N71" s="6">
        <f t="shared" si="5"/>
        <v>0</v>
      </c>
      <c r="O71" s="6">
        <f t="shared" si="6"/>
        <v>1</v>
      </c>
      <c r="P71" s="6">
        <f t="shared" si="7"/>
        <v>1</v>
      </c>
      <c r="Q71" s="6">
        <f t="shared" si="8"/>
        <v>1</v>
      </c>
      <c r="R71" s="6">
        <f t="shared" si="9"/>
        <v>0</v>
      </c>
    </row>
    <row r="72" spans="1:18" x14ac:dyDescent="0.3">
      <c r="A72" s="4">
        <v>42493.916666666664</v>
      </c>
      <c r="B72" s="1">
        <v>72</v>
      </c>
      <c r="C72" s="1">
        <v>532</v>
      </c>
      <c r="D72" s="1">
        <v>83</v>
      </c>
      <c r="E72" s="1">
        <v>8</v>
      </c>
      <c r="F72" s="1">
        <v>9</v>
      </c>
      <c r="G72" s="1">
        <v>0.04</v>
      </c>
      <c r="H72" s="1">
        <v>5.7</v>
      </c>
      <c r="I72" s="6">
        <f>VLOOKUP(A72,'[1]HAM (version 2 hr and week'!$A:$I,8,FALSE)</f>
        <v>22</v>
      </c>
      <c r="J72" s="6">
        <v>3</v>
      </c>
      <c r="K72" s="6">
        <f>VLOOKUP(A72,'[1]HAM (version 2 hr and week'!$A:$I,9,FALSE)</f>
        <v>1</v>
      </c>
      <c r="L72" s="6">
        <v>167.89750000000001</v>
      </c>
      <c r="M72" s="6">
        <f>VLOOKUP(A72,'[1]HAM (version 2 hr and week'!$A:$I,3,FALSE)</f>
        <v>3</v>
      </c>
      <c r="N72" s="6">
        <f t="shared" si="5"/>
        <v>0</v>
      </c>
      <c r="O72" s="6">
        <f t="shared" si="6"/>
        <v>1</v>
      </c>
      <c r="P72" s="6">
        <f t="shared" si="7"/>
        <v>1</v>
      </c>
      <c r="Q72" s="6">
        <f t="shared" si="8"/>
        <v>1</v>
      </c>
      <c r="R72" s="6">
        <f t="shared" si="9"/>
        <v>0</v>
      </c>
    </row>
    <row r="73" spans="1:18" ht="15" customHeight="1" x14ac:dyDescent="0.3">
      <c r="A73" s="3">
        <v>42493.958333333336</v>
      </c>
      <c r="B73" s="1">
        <v>72</v>
      </c>
      <c r="C73" s="1">
        <v>532</v>
      </c>
      <c r="D73" s="1">
        <v>70</v>
      </c>
      <c r="E73" s="1">
        <v>8</v>
      </c>
      <c r="F73" s="1">
        <v>7</v>
      </c>
      <c r="G73" s="1">
        <v>2.88</v>
      </c>
      <c r="H73" s="1">
        <v>7.64</v>
      </c>
      <c r="I73" s="6">
        <f>VLOOKUP(A73,'[1]HAM (version 2 hr and week'!$A:$I,8,FALSE)</f>
        <v>23</v>
      </c>
      <c r="J73" s="6">
        <v>3</v>
      </c>
      <c r="K73" s="6">
        <f>VLOOKUP(A73,'[1]HAM (version 2 hr and week'!$A:$I,9,FALSE)</f>
        <v>1</v>
      </c>
      <c r="L73" s="6">
        <v>135.5625</v>
      </c>
      <c r="M73" s="6">
        <f>VLOOKUP(A73,'[1]HAM (version 2 hr and week'!$A:$I,3,FALSE)</f>
        <v>2</v>
      </c>
      <c r="N73" s="6">
        <f t="shared" si="5"/>
        <v>0</v>
      </c>
      <c r="O73" s="6">
        <f t="shared" si="6"/>
        <v>1</v>
      </c>
      <c r="P73" s="6">
        <f t="shared" si="7"/>
        <v>1</v>
      </c>
      <c r="Q73" s="6">
        <f t="shared" si="8"/>
        <v>0</v>
      </c>
      <c r="R73" s="6">
        <f t="shared" si="9"/>
        <v>0</v>
      </c>
    </row>
    <row r="74" spans="1:18" ht="15" customHeight="1" x14ac:dyDescent="0.3">
      <c r="A74" s="3">
        <v>42494</v>
      </c>
      <c r="B74" s="1">
        <v>72</v>
      </c>
      <c r="C74" s="1">
        <v>532</v>
      </c>
      <c r="D74" s="1">
        <v>56</v>
      </c>
      <c r="E74" s="1">
        <v>10</v>
      </c>
      <c r="F74" s="1">
        <v>7.5</v>
      </c>
      <c r="G74" s="1">
        <v>0.76</v>
      </c>
      <c r="H74" s="1">
        <v>7.2</v>
      </c>
      <c r="I74" s="6">
        <f>VLOOKUP(A74,'[1]HAM (version 2 hr and week'!$A:$I,8,FALSE)</f>
        <v>0</v>
      </c>
      <c r="J74" s="6">
        <v>4</v>
      </c>
      <c r="K74" s="6">
        <f>VLOOKUP(A74,'[1]HAM (version 2 hr and week'!$A:$I,9,FALSE)</f>
        <v>1</v>
      </c>
      <c r="L74" s="6">
        <v>101.5025</v>
      </c>
      <c r="M74" s="6">
        <f>VLOOKUP(A74,'[1]HAM (version 2 hr and week'!$A:$I,3,FALSE)</f>
        <v>2</v>
      </c>
      <c r="N74" s="6">
        <f t="shared" si="5"/>
        <v>0</v>
      </c>
      <c r="O74" s="6">
        <f t="shared" si="6"/>
        <v>1</v>
      </c>
      <c r="P74" s="6">
        <f t="shared" si="7"/>
        <v>1</v>
      </c>
      <c r="Q74" s="6">
        <f t="shared" si="8"/>
        <v>0</v>
      </c>
      <c r="R74" s="6">
        <f t="shared" si="9"/>
        <v>0</v>
      </c>
    </row>
    <row r="75" spans="1:18" ht="15" customHeight="1" x14ac:dyDescent="0.3">
      <c r="A75" s="3">
        <v>42494.041666666664</v>
      </c>
      <c r="B75" s="1">
        <v>72</v>
      </c>
      <c r="C75" s="1">
        <v>532</v>
      </c>
      <c r="D75" s="1">
        <v>51</v>
      </c>
      <c r="E75" s="1">
        <v>9</v>
      </c>
      <c r="F75" s="1">
        <v>5.5</v>
      </c>
      <c r="G75" s="1">
        <v>0.21</v>
      </c>
      <c r="H75" s="1">
        <v>4.43</v>
      </c>
      <c r="I75" s="6">
        <f>VLOOKUP(A75,'[1]HAM (version 2 hr and week'!$A:$I,8,FALSE)</f>
        <v>1</v>
      </c>
      <c r="J75" s="6">
        <v>4</v>
      </c>
      <c r="K75" s="6">
        <f>VLOOKUP(A75,'[1]HAM (version 2 hr and week'!$A:$I,9,FALSE)</f>
        <v>1</v>
      </c>
      <c r="L75" s="6">
        <v>100.315</v>
      </c>
      <c r="M75" s="6">
        <f>VLOOKUP(A75,'[1]HAM (version 2 hr and week'!$A:$I,3,FALSE)</f>
        <v>2</v>
      </c>
      <c r="N75" s="6">
        <f t="shared" si="5"/>
        <v>0</v>
      </c>
      <c r="O75" s="6">
        <f t="shared" si="6"/>
        <v>1</v>
      </c>
      <c r="P75" s="6">
        <f t="shared" si="7"/>
        <v>1</v>
      </c>
      <c r="Q75" s="6">
        <f t="shared" si="8"/>
        <v>0</v>
      </c>
      <c r="R75" s="6">
        <f t="shared" si="9"/>
        <v>0</v>
      </c>
    </row>
    <row r="76" spans="1:18" ht="15" customHeight="1" x14ac:dyDescent="0.3">
      <c r="A76" s="3">
        <v>42494.083333333336</v>
      </c>
      <c r="B76" s="1">
        <v>72</v>
      </c>
      <c r="C76" s="1">
        <v>532</v>
      </c>
      <c r="D76" s="1">
        <v>45</v>
      </c>
      <c r="E76" s="1">
        <v>6</v>
      </c>
      <c r="F76" s="1">
        <v>6.5</v>
      </c>
      <c r="G76" s="1">
        <v>0.15</v>
      </c>
      <c r="H76" s="1">
        <v>1.98</v>
      </c>
      <c r="I76" s="6">
        <f>VLOOKUP(A76,'[1]HAM (version 2 hr and week'!$A:$I,8,FALSE)</f>
        <v>2</v>
      </c>
      <c r="J76" s="6">
        <v>4</v>
      </c>
      <c r="K76" s="6">
        <f>VLOOKUP(A76,'[1]HAM (version 2 hr and week'!$A:$I,9,FALSE)</f>
        <v>1</v>
      </c>
      <c r="L76" s="6">
        <v>94.105000000000004</v>
      </c>
      <c r="M76" s="6">
        <f>VLOOKUP(A76,'[1]HAM (version 2 hr and week'!$A:$I,3,FALSE)</f>
        <v>1</v>
      </c>
      <c r="N76" s="6">
        <f t="shared" si="5"/>
        <v>0</v>
      </c>
      <c r="O76" s="6">
        <f t="shared" si="6"/>
        <v>1</v>
      </c>
      <c r="P76" s="6">
        <f t="shared" si="7"/>
        <v>0</v>
      </c>
      <c r="Q76" s="6">
        <f t="shared" si="8"/>
        <v>0</v>
      </c>
      <c r="R76" s="6">
        <f t="shared" si="9"/>
        <v>0</v>
      </c>
    </row>
    <row r="77" spans="1:18" ht="15" customHeight="1" x14ac:dyDescent="0.3">
      <c r="A77" s="3">
        <v>42494.125</v>
      </c>
      <c r="B77" s="1">
        <v>72</v>
      </c>
      <c r="C77" s="1">
        <v>532</v>
      </c>
      <c r="D77" s="1">
        <v>31</v>
      </c>
      <c r="E77" s="1">
        <v>5</v>
      </c>
      <c r="F77" s="1">
        <v>5</v>
      </c>
      <c r="G77" s="1">
        <v>0.03</v>
      </c>
      <c r="H77" s="1">
        <v>1.83</v>
      </c>
      <c r="I77" s="6">
        <f>VLOOKUP(A77,'[1]HAM (version 2 hr and week'!$A:$I,8,FALSE)</f>
        <v>3</v>
      </c>
      <c r="J77" s="6">
        <v>4</v>
      </c>
      <c r="K77" s="6">
        <f>VLOOKUP(A77,'[1]HAM (version 2 hr and week'!$A:$I,9,FALSE)</f>
        <v>1</v>
      </c>
      <c r="L77" s="6">
        <v>60.247500000000002</v>
      </c>
      <c r="M77" s="6">
        <f>VLOOKUP(A77,'[1]HAM (version 2 hr and week'!$A:$I,3,FALSE)</f>
        <v>1</v>
      </c>
      <c r="N77" s="6">
        <f t="shared" si="5"/>
        <v>0</v>
      </c>
      <c r="O77" s="6">
        <f t="shared" si="6"/>
        <v>1</v>
      </c>
      <c r="P77" s="6">
        <f t="shared" si="7"/>
        <v>0</v>
      </c>
      <c r="Q77" s="6">
        <f t="shared" si="8"/>
        <v>0</v>
      </c>
      <c r="R77" s="6">
        <f t="shared" si="9"/>
        <v>0</v>
      </c>
    </row>
    <row r="78" spans="1:18" ht="15" customHeight="1" x14ac:dyDescent="0.3">
      <c r="A78" s="3">
        <v>42494.166666666664</v>
      </c>
      <c r="B78" s="1">
        <v>72</v>
      </c>
      <c r="C78" s="1">
        <v>532</v>
      </c>
      <c r="D78" s="1">
        <v>25</v>
      </c>
      <c r="E78" s="1">
        <v>5</v>
      </c>
      <c r="F78" s="1">
        <v>5</v>
      </c>
      <c r="G78" s="1">
        <v>0.03</v>
      </c>
      <c r="H78" s="1">
        <v>1.19</v>
      </c>
      <c r="I78" s="6">
        <f>VLOOKUP(A78,'[1]HAM (version 2 hr and week'!$A:$I,8,FALSE)</f>
        <v>4</v>
      </c>
      <c r="J78" s="6">
        <v>4</v>
      </c>
      <c r="K78" s="6">
        <f>VLOOKUP(A78,'[1]HAM (version 2 hr and week'!$A:$I,9,FALSE)</f>
        <v>1</v>
      </c>
      <c r="L78" s="6">
        <v>41.435000000000002</v>
      </c>
      <c r="M78" s="6">
        <f>VLOOKUP(A78,'[1]HAM (version 2 hr and week'!$A:$I,3,FALSE)</f>
        <v>0</v>
      </c>
      <c r="N78" s="6">
        <f t="shared" si="5"/>
        <v>1</v>
      </c>
      <c r="O78" s="6">
        <f t="shared" si="6"/>
        <v>0</v>
      </c>
      <c r="P78" s="6">
        <f t="shared" si="7"/>
        <v>0</v>
      </c>
      <c r="Q78" s="6">
        <f t="shared" si="8"/>
        <v>0</v>
      </c>
      <c r="R78" s="6">
        <f t="shared" si="9"/>
        <v>0</v>
      </c>
    </row>
    <row r="79" spans="1:18" ht="15" customHeight="1" x14ac:dyDescent="0.3">
      <c r="A79" s="3">
        <v>42494.208333333336</v>
      </c>
      <c r="B79" s="1">
        <v>72</v>
      </c>
      <c r="C79" s="1">
        <v>532</v>
      </c>
      <c r="D79" s="1">
        <v>24</v>
      </c>
      <c r="E79" s="1">
        <v>4</v>
      </c>
      <c r="F79" s="1">
        <v>5</v>
      </c>
      <c r="G79" s="1">
        <v>0.02</v>
      </c>
      <c r="H79" s="1">
        <v>1.27</v>
      </c>
      <c r="I79" s="6">
        <f>VLOOKUP(A79,'[1]HAM (version 2 hr and week'!$A:$I,8,FALSE)</f>
        <v>5</v>
      </c>
      <c r="J79" s="6">
        <v>4</v>
      </c>
      <c r="K79" s="6">
        <f>VLOOKUP(A79,'[1]HAM (version 2 hr and week'!$A:$I,9,FALSE)</f>
        <v>1</v>
      </c>
      <c r="L79" s="6">
        <v>25.58</v>
      </c>
      <c r="M79" s="6">
        <f>VLOOKUP(A79,'[1]HAM (version 2 hr and week'!$A:$I,3,FALSE)</f>
        <v>0</v>
      </c>
      <c r="N79" s="6">
        <f t="shared" si="5"/>
        <v>1</v>
      </c>
      <c r="O79" s="6">
        <f t="shared" si="6"/>
        <v>0</v>
      </c>
      <c r="P79" s="6">
        <f t="shared" si="7"/>
        <v>0</v>
      </c>
      <c r="Q79" s="6">
        <f t="shared" si="8"/>
        <v>0</v>
      </c>
      <c r="R79" s="6">
        <f t="shared" si="9"/>
        <v>0</v>
      </c>
    </row>
    <row r="80" spans="1:18" ht="15" customHeight="1" x14ac:dyDescent="0.3">
      <c r="A80" s="3">
        <v>42494.25</v>
      </c>
      <c r="B80" s="1">
        <v>72</v>
      </c>
      <c r="C80" s="1">
        <v>532</v>
      </c>
      <c r="D80" s="1">
        <v>30</v>
      </c>
      <c r="E80" s="1">
        <v>5</v>
      </c>
      <c r="F80" s="1">
        <v>4</v>
      </c>
      <c r="G80" s="1">
        <v>0.04</v>
      </c>
      <c r="H80" s="1">
        <v>0</v>
      </c>
      <c r="I80" s="6">
        <f>VLOOKUP(A80,'[1]HAM (version 2 hr and week'!$A:$I,8,FALSE)</f>
        <v>6</v>
      </c>
      <c r="J80" s="6">
        <v>4</v>
      </c>
      <c r="K80" s="6">
        <f>VLOOKUP(A80,'[1]HAM (version 2 hr and week'!$A:$I,9,FALSE)</f>
        <v>1</v>
      </c>
      <c r="L80" s="6">
        <v>18.52</v>
      </c>
      <c r="M80" s="6">
        <f>VLOOKUP(A80,'[1]HAM (version 2 hr and week'!$A:$I,3,FALSE)</f>
        <v>0</v>
      </c>
      <c r="N80" s="6">
        <f t="shared" si="5"/>
        <v>1</v>
      </c>
      <c r="O80" s="6">
        <f t="shared" si="6"/>
        <v>0</v>
      </c>
      <c r="P80" s="6">
        <f t="shared" si="7"/>
        <v>0</v>
      </c>
      <c r="Q80" s="6">
        <f t="shared" si="8"/>
        <v>0</v>
      </c>
      <c r="R80" s="6">
        <f t="shared" si="9"/>
        <v>0</v>
      </c>
    </row>
    <row r="81" spans="1:18" ht="15" customHeight="1" x14ac:dyDescent="0.3">
      <c r="A81" s="3">
        <v>42494.291666666664</v>
      </c>
      <c r="B81" s="1">
        <v>72</v>
      </c>
      <c r="C81" s="1">
        <v>532</v>
      </c>
      <c r="D81" s="1">
        <v>33</v>
      </c>
      <c r="E81" s="1">
        <v>5</v>
      </c>
      <c r="F81" s="1">
        <v>5</v>
      </c>
      <c r="G81" s="1">
        <v>0.01</v>
      </c>
      <c r="H81" s="1">
        <v>6.94</v>
      </c>
      <c r="I81" s="6">
        <f>VLOOKUP(A81,'[1]HAM (version 2 hr and week'!$A:$I,8,FALSE)</f>
        <v>7</v>
      </c>
      <c r="J81" s="6">
        <v>4</v>
      </c>
      <c r="K81" s="6">
        <f>VLOOKUP(A81,'[1]HAM (version 2 hr and week'!$A:$I,9,FALSE)</f>
        <v>1</v>
      </c>
      <c r="L81" s="6">
        <v>29.732500000000002</v>
      </c>
      <c r="M81" s="6">
        <f>VLOOKUP(A81,'[1]HAM (version 2 hr and week'!$A:$I,3,FALSE)</f>
        <v>0</v>
      </c>
      <c r="N81" s="6">
        <f t="shared" si="5"/>
        <v>1</v>
      </c>
      <c r="O81" s="6">
        <f t="shared" si="6"/>
        <v>0</v>
      </c>
      <c r="P81" s="6">
        <f t="shared" si="7"/>
        <v>0</v>
      </c>
      <c r="Q81" s="6">
        <f t="shared" si="8"/>
        <v>0</v>
      </c>
      <c r="R81" s="6">
        <f t="shared" si="9"/>
        <v>0</v>
      </c>
    </row>
    <row r="82" spans="1:18" ht="15" customHeight="1" x14ac:dyDescent="0.3">
      <c r="A82" s="3">
        <v>42494.333333333336</v>
      </c>
      <c r="B82" s="1">
        <v>72</v>
      </c>
      <c r="C82" s="1">
        <v>532</v>
      </c>
      <c r="D82" s="1">
        <v>40</v>
      </c>
      <c r="E82" s="1">
        <v>5</v>
      </c>
      <c r="F82" s="1">
        <v>5</v>
      </c>
      <c r="G82" s="1">
        <v>0.02</v>
      </c>
      <c r="H82" s="1">
        <v>1.42</v>
      </c>
      <c r="I82" s="6">
        <f>VLOOKUP(A82,'[1]HAM (version 2 hr and week'!$A:$I,8,FALSE)</f>
        <v>8</v>
      </c>
      <c r="J82" s="6">
        <v>4</v>
      </c>
      <c r="K82" s="6">
        <f>VLOOKUP(A82,'[1]HAM (version 2 hr and week'!$A:$I,9,FALSE)</f>
        <v>1</v>
      </c>
      <c r="L82" s="6">
        <v>41.795000000000002</v>
      </c>
      <c r="M82" s="6">
        <f>VLOOKUP(A82,'[1]HAM (version 2 hr and week'!$A:$I,3,FALSE)</f>
        <v>0</v>
      </c>
      <c r="N82" s="6">
        <f t="shared" si="5"/>
        <v>1</v>
      </c>
      <c r="O82" s="6">
        <f t="shared" si="6"/>
        <v>0</v>
      </c>
      <c r="P82" s="6">
        <f t="shared" si="7"/>
        <v>0</v>
      </c>
      <c r="Q82" s="6">
        <f t="shared" si="8"/>
        <v>0</v>
      </c>
      <c r="R82" s="6">
        <f t="shared" si="9"/>
        <v>0</v>
      </c>
    </row>
    <row r="83" spans="1:18" ht="15" customHeight="1" x14ac:dyDescent="0.3">
      <c r="A83" s="3">
        <v>42494.375</v>
      </c>
      <c r="B83" s="1">
        <v>72</v>
      </c>
      <c r="C83" s="1">
        <v>532</v>
      </c>
      <c r="D83" s="1">
        <v>50</v>
      </c>
      <c r="E83" s="1">
        <v>7</v>
      </c>
      <c r="F83" s="1">
        <v>5.5</v>
      </c>
      <c r="G83" s="1">
        <v>0.09</v>
      </c>
      <c r="H83" s="1">
        <v>8.5500000000000007</v>
      </c>
      <c r="I83" s="6">
        <f>VLOOKUP(A83,'[1]HAM (version 2 hr and week'!$A:$I,8,FALSE)</f>
        <v>9</v>
      </c>
      <c r="J83" s="6">
        <v>4</v>
      </c>
      <c r="K83" s="6">
        <f>VLOOKUP(A83,'[1]HAM (version 2 hr and week'!$A:$I,9,FALSE)</f>
        <v>1</v>
      </c>
      <c r="L83" s="6">
        <v>51.247500000000002</v>
      </c>
      <c r="M83" s="6">
        <f>VLOOKUP(A83,'[1]HAM (version 2 hr and week'!$A:$I,3,FALSE)</f>
        <v>1</v>
      </c>
      <c r="N83" s="6">
        <f t="shared" si="5"/>
        <v>0</v>
      </c>
      <c r="O83" s="6">
        <f t="shared" si="6"/>
        <v>1</v>
      </c>
      <c r="P83" s="6">
        <f t="shared" si="7"/>
        <v>0</v>
      </c>
      <c r="Q83" s="6">
        <f t="shared" si="8"/>
        <v>0</v>
      </c>
      <c r="R83" s="6">
        <f t="shared" si="9"/>
        <v>0</v>
      </c>
    </row>
    <row r="84" spans="1:18" ht="15" customHeight="1" x14ac:dyDescent="0.3">
      <c r="A84" s="3">
        <v>42494.416666666664</v>
      </c>
      <c r="B84" s="1">
        <v>72</v>
      </c>
      <c r="C84" s="1">
        <v>532</v>
      </c>
      <c r="D84" s="1">
        <v>60</v>
      </c>
      <c r="E84" s="1">
        <v>9</v>
      </c>
      <c r="F84" s="1">
        <v>5</v>
      </c>
      <c r="G84" s="1">
        <v>0.01</v>
      </c>
      <c r="H84" s="1">
        <v>0</v>
      </c>
      <c r="I84" s="6">
        <f>VLOOKUP(A84,'[1]HAM (version 2 hr and week'!$A:$I,8,FALSE)</f>
        <v>10</v>
      </c>
      <c r="J84" s="6">
        <v>4</v>
      </c>
      <c r="K84" s="6">
        <f>VLOOKUP(A84,'[1]HAM (version 2 hr and week'!$A:$I,9,FALSE)</f>
        <v>1</v>
      </c>
      <c r="L84" s="6">
        <v>73.965000000000003</v>
      </c>
      <c r="M84" s="6">
        <f>VLOOKUP(A84,'[1]HAM (version 2 hr and week'!$A:$I,3,FALSE)</f>
        <v>1</v>
      </c>
      <c r="N84" s="6">
        <f t="shared" si="5"/>
        <v>0</v>
      </c>
      <c r="O84" s="6">
        <f t="shared" si="6"/>
        <v>1</v>
      </c>
      <c r="P84" s="6">
        <f t="shared" si="7"/>
        <v>0</v>
      </c>
      <c r="Q84" s="6">
        <f t="shared" si="8"/>
        <v>0</v>
      </c>
      <c r="R84" s="6">
        <f t="shared" si="9"/>
        <v>0</v>
      </c>
    </row>
    <row r="85" spans="1:18" ht="15" customHeight="1" x14ac:dyDescent="0.3">
      <c r="A85" s="3">
        <v>42494.458333333336</v>
      </c>
      <c r="B85" s="1">
        <v>72</v>
      </c>
      <c r="C85" s="1">
        <v>532</v>
      </c>
      <c r="D85" s="1">
        <v>64</v>
      </c>
      <c r="E85" s="1">
        <v>14</v>
      </c>
      <c r="F85" s="1">
        <v>6</v>
      </c>
      <c r="G85" s="1">
        <v>0.11</v>
      </c>
      <c r="H85" s="1">
        <v>4.28</v>
      </c>
      <c r="I85" s="6">
        <f>VLOOKUP(A85,'[1]HAM (version 2 hr and week'!$A:$I,8,FALSE)</f>
        <v>11</v>
      </c>
      <c r="J85" s="6">
        <v>4</v>
      </c>
      <c r="K85" s="6">
        <f>VLOOKUP(A85,'[1]HAM (version 2 hr and week'!$A:$I,9,FALSE)</f>
        <v>1</v>
      </c>
      <c r="L85" s="6">
        <v>77.547499999999999</v>
      </c>
      <c r="M85" s="6">
        <f>VLOOKUP(A85,'[1]HAM (version 2 hr and week'!$A:$I,3,FALSE)</f>
        <v>1</v>
      </c>
      <c r="N85" s="6">
        <f t="shared" si="5"/>
        <v>0</v>
      </c>
      <c r="O85" s="6">
        <f t="shared" si="6"/>
        <v>1</v>
      </c>
      <c r="P85" s="6">
        <f t="shared" si="7"/>
        <v>0</v>
      </c>
      <c r="Q85" s="6">
        <f t="shared" si="8"/>
        <v>0</v>
      </c>
      <c r="R85" s="6">
        <f t="shared" si="9"/>
        <v>0</v>
      </c>
    </row>
    <row r="86" spans="1:18" ht="15" customHeight="1" x14ac:dyDescent="0.3">
      <c r="A86" s="3">
        <v>42494.5</v>
      </c>
      <c r="B86" s="1">
        <v>72</v>
      </c>
      <c r="C86" s="1">
        <v>532</v>
      </c>
      <c r="D86" s="1">
        <v>55</v>
      </c>
      <c r="E86" s="1">
        <v>16</v>
      </c>
      <c r="F86" s="1">
        <v>5</v>
      </c>
      <c r="G86" s="1">
        <v>0.59</v>
      </c>
      <c r="H86" s="1">
        <v>13.37</v>
      </c>
      <c r="I86" s="6">
        <f>VLOOKUP(A86,'[1]HAM (version 2 hr and week'!$A:$I,8,FALSE)</f>
        <v>12</v>
      </c>
      <c r="J86" s="6">
        <v>4</v>
      </c>
      <c r="K86" s="6">
        <f>VLOOKUP(A86,'[1]HAM (version 2 hr and week'!$A:$I,9,FALSE)</f>
        <v>1</v>
      </c>
      <c r="L86" s="6">
        <v>90.55</v>
      </c>
      <c r="M86" s="6">
        <f>VLOOKUP(A86,'[1]HAM (version 2 hr and week'!$A:$I,3,FALSE)</f>
        <v>1</v>
      </c>
      <c r="N86" s="6">
        <f t="shared" si="5"/>
        <v>0</v>
      </c>
      <c r="O86" s="6">
        <f t="shared" si="6"/>
        <v>1</v>
      </c>
      <c r="P86" s="6">
        <f t="shared" si="7"/>
        <v>0</v>
      </c>
      <c r="Q86" s="6">
        <f t="shared" si="8"/>
        <v>0</v>
      </c>
      <c r="R86" s="6">
        <f t="shared" si="9"/>
        <v>0</v>
      </c>
    </row>
    <row r="87" spans="1:18" ht="15" customHeight="1" x14ac:dyDescent="0.3">
      <c r="A87" s="3">
        <v>42494.541666666664</v>
      </c>
      <c r="B87" s="1">
        <v>72</v>
      </c>
      <c r="C87" s="1">
        <v>532</v>
      </c>
      <c r="D87" s="1">
        <v>61</v>
      </c>
      <c r="E87" s="1">
        <v>14</v>
      </c>
      <c r="F87" s="1">
        <v>7</v>
      </c>
      <c r="G87" s="1">
        <v>0.01</v>
      </c>
      <c r="H87" s="1">
        <v>4.0599999999999996</v>
      </c>
      <c r="I87" s="6">
        <f>VLOOKUP(A87,'[1]HAM (version 2 hr and week'!$A:$I,8,FALSE)</f>
        <v>13</v>
      </c>
      <c r="J87" s="6">
        <v>4</v>
      </c>
      <c r="K87" s="6">
        <f>VLOOKUP(A87,'[1]HAM (version 2 hr and week'!$A:$I,9,FALSE)</f>
        <v>1</v>
      </c>
      <c r="L87" s="6">
        <v>93.68</v>
      </c>
      <c r="M87" s="6">
        <f>VLOOKUP(A87,'[1]HAM (version 2 hr and week'!$A:$I,3,FALSE)</f>
        <v>1</v>
      </c>
      <c r="N87" s="6">
        <f t="shared" si="5"/>
        <v>0</v>
      </c>
      <c r="O87" s="6">
        <f t="shared" si="6"/>
        <v>1</v>
      </c>
      <c r="P87" s="6">
        <f t="shared" si="7"/>
        <v>0</v>
      </c>
      <c r="Q87" s="6">
        <f t="shared" si="8"/>
        <v>0</v>
      </c>
      <c r="R87" s="6">
        <f t="shared" si="9"/>
        <v>0</v>
      </c>
    </row>
    <row r="88" spans="1:18" ht="15" customHeight="1" x14ac:dyDescent="0.3">
      <c r="A88" s="3">
        <v>42494.583333333336</v>
      </c>
      <c r="B88" s="1">
        <v>72</v>
      </c>
      <c r="C88" s="1">
        <v>532</v>
      </c>
      <c r="D88" s="1">
        <v>60</v>
      </c>
      <c r="E88" s="1">
        <v>7</v>
      </c>
      <c r="F88" s="1">
        <v>5</v>
      </c>
      <c r="G88" s="1">
        <v>0.05</v>
      </c>
      <c r="H88" s="1">
        <v>17.579999999999998</v>
      </c>
      <c r="I88" s="6">
        <f>VLOOKUP(A88,'[1]HAM (version 2 hr and week'!$A:$I,8,FALSE)</f>
        <v>14</v>
      </c>
      <c r="J88" s="6">
        <v>4</v>
      </c>
      <c r="K88" s="6">
        <f>VLOOKUP(A88,'[1]HAM (version 2 hr and week'!$A:$I,9,FALSE)</f>
        <v>1</v>
      </c>
      <c r="L88" s="6">
        <v>104.39</v>
      </c>
      <c r="M88" s="6">
        <f>VLOOKUP(A88,'[1]HAM (version 2 hr and week'!$A:$I,3,FALSE)</f>
        <v>2</v>
      </c>
      <c r="N88" s="6">
        <f t="shared" si="5"/>
        <v>0</v>
      </c>
      <c r="O88" s="6">
        <f t="shared" si="6"/>
        <v>1</v>
      </c>
      <c r="P88" s="6">
        <f t="shared" si="7"/>
        <v>1</v>
      </c>
      <c r="Q88" s="6">
        <f t="shared" si="8"/>
        <v>0</v>
      </c>
      <c r="R88" s="6">
        <f t="shared" si="9"/>
        <v>0</v>
      </c>
    </row>
    <row r="89" spans="1:18" ht="15" customHeight="1" x14ac:dyDescent="0.3">
      <c r="A89" s="3">
        <v>42494.625</v>
      </c>
      <c r="B89" s="1">
        <v>72</v>
      </c>
      <c r="C89" s="1">
        <v>532</v>
      </c>
      <c r="D89" s="1">
        <v>65</v>
      </c>
      <c r="E89" s="1">
        <v>11</v>
      </c>
      <c r="F89" s="1">
        <v>7.5</v>
      </c>
      <c r="G89" s="1">
        <v>0.02</v>
      </c>
      <c r="H89" s="1">
        <v>0.78</v>
      </c>
      <c r="I89" s="6">
        <f>VLOOKUP(A89,'[1]HAM (version 2 hr and week'!$A:$I,8,FALSE)</f>
        <v>15</v>
      </c>
      <c r="J89" s="6">
        <v>4</v>
      </c>
      <c r="K89" s="6">
        <f>VLOOKUP(A89,'[1]HAM (version 2 hr and week'!$A:$I,9,FALSE)</f>
        <v>1</v>
      </c>
      <c r="L89" s="6">
        <v>123.7525</v>
      </c>
      <c r="M89" s="6">
        <f>VLOOKUP(A89,'[1]HAM (version 2 hr and week'!$A:$I,3,FALSE)</f>
        <v>2</v>
      </c>
      <c r="N89" s="6">
        <f t="shared" si="5"/>
        <v>0</v>
      </c>
      <c r="O89" s="6">
        <f t="shared" si="6"/>
        <v>1</v>
      </c>
      <c r="P89" s="6">
        <f t="shared" si="7"/>
        <v>1</v>
      </c>
      <c r="Q89" s="6">
        <f t="shared" si="8"/>
        <v>0</v>
      </c>
      <c r="R89" s="6">
        <f t="shared" si="9"/>
        <v>0</v>
      </c>
    </row>
    <row r="90" spans="1:18" ht="15" customHeight="1" x14ac:dyDescent="0.3">
      <c r="A90" s="3">
        <v>42494.666666666664</v>
      </c>
      <c r="B90" s="1">
        <v>72</v>
      </c>
      <c r="C90" s="1">
        <v>532</v>
      </c>
      <c r="D90" s="1">
        <v>62</v>
      </c>
      <c r="E90" s="1">
        <v>10</v>
      </c>
      <c r="F90" s="1">
        <v>7.5</v>
      </c>
      <c r="G90" s="1">
        <v>0.03</v>
      </c>
      <c r="H90" s="1">
        <v>6.93</v>
      </c>
      <c r="I90" s="6">
        <f>VLOOKUP(A90,'[1]HAM (version 2 hr and week'!$A:$I,8,FALSE)</f>
        <v>16</v>
      </c>
      <c r="J90" s="6">
        <v>4</v>
      </c>
      <c r="K90" s="6">
        <f>VLOOKUP(A90,'[1]HAM (version 2 hr and week'!$A:$I,9,FALSE)</f>
        <v>1</v>
      </c>
      <c r="L90" s="6">
        <v>134.60499999999999</v>
      </c>
      <c r="M90" s="6">
        <f>VLOOKUP(A90,'[1]HAM (version 2 hr and week'!$A:$I,3,FALSE)</f>
        <v>2</v>
      </c>
      <c r="N90" s="6">
        <f t="shared" si="5"/>
        <v>0</v>
      </c>
      <c r="O90" s="6">
        <f t="shared" si="6"/>
        <v>1</v>
      </c>
      <c r="P90" s="6">
        <f t="shared" si="7"/>
        <v>1</v>
      </c>
      <c r="Q90" s="6">
        <f t="shared" si="8"/>
        <v>0</v>
      </c>
      <c r="R90" s="6">
        <f t="shared" si="9"/>
        <v>0</v>
      </c>
    </row>
    <row r="91" spans="1:18" ht="15" customHeight="1" x14ac:dyDescent="0.3">
      <c r="A91" s="3">
        <v>42494.708333333336</v>
      </c>
      <c r="B91" s="1">
        <v>72</v>
      </c>
      <c r="C91" s="1">
        <v>532</v>
      </c>
      <c r="D91" s="1">
        <v>65</v>
      </c>
      <c r="E91" s="1">
        <v>7</v>
      </c>
      <c r="F91" s="1">
        <v>6</v>
      </c>
      <c r="G91" s="1">
        <v>0.04</v>
      </c>
      <c r="H91" s="1">
        <v>2.42</v>
      </c>
      <c r="I91" s="6">
        <f>VLOOKUP(A91,'[1]HAM (version 2 hr and week'!$A:$I,8,FALSE)</f>
        <v>17</v>
      </c>
      <c r="J91" s="6">
        <v>4</v>
      </c>
      <c r="K91" s="6">
        <f>VLOOKUP(A91,'[1]HAM (version 2 hr and week'!$A:$I,9,FALSE)</f>
        <v>1</v>
      </c>
      <c r="L91" s="6">
        <v>131.30500000000001</v>
      </c>
      <c r="M91" s="6">
        <f>VLOOKUP(A91,'[1]HAM (version 2 hr and week'!$A:$I,3,FALSE)</f>
        <v>2</v>
      </c>
      <c r="N91" s="6">
        <f t="shared" si="5"/>
        <v>0</v>
      </c>
      <c r="O91" s="6">
        <f t="shared" si="6"/>
        <v>1</v>
      </c>
      <c r="P91" s="6">
        <f t="shared" si="7"/>
        <v>1</v>
      </c>
      <c r="Q91" s="6">
        <f t="shared" si="8"/>
        <v>0</v>
      </c>
      <c r="R91" s="6">
        <f t="shared" si="9"/>
        <v>0</v>
      </c>
    </row>
    <row r="92" spans="1:18" ht="15.75" customHeight="1" x14ac:dyDescent="0.3">
      <c r="A92" s="3">
        <v>42494.75</v>
      </c>
      <c r="B92" s="1">
        <v>72</v>
      </c>
      <c r="C92" s="1">
        <v>532</v>
      </c>
      <c r="D92" s="1">
        <v>69</v>
      </c>
      <c r="E92" s="1">
        <v>6</v>
      </c>
      <c r="F92" s="1">
        <v>8</v>
      </c>
      <c r="G92" s="1">
        <v>2.99</v>
      </c>
      <c r="H92" s="1">
        <v>3.77</v>
      </c>
      <c r="I92" s="6">
        <f>VLOOKUP(A92,'[1]HAM (version 2 hr and week'!$A:$I,8,FALSE)</f>
        <v>18</v>
      </c>
      <c r="J92" s="6">
        <v>4</v>
      </c>
      <c r="K92" s="6">
        <f>VLOOKUP(A92,'[1]HAM (version 2 hr and week'!$A:$I,9,FALSE)</f>
        <v>1</v>
      </c>
      <c r="L92" s="6">
        <v>136.4425</v>
      </c>
      <c r="M92" s="6">
        <f>VLOOKUP(A92,'[1]HAM (version 2 hr and week'!$A:$I,3,FALSE)</f>
        <v>2</v>
      </c>
      <c r="N92" s="6">
        <f t="shared" si="5"/>
        <v>0</v>
      </c>
      <c r="O92" s="6">
        <f t="shared" si="6"/>
        <v>1</v>
      </c>
      <c r="P92" s="6">
        <f t="shared" si="7"/>
        <v>1</v>
      </c>
      <c r="Q92" s="6">
        <f t="shared" si="8"/>
        <v>0</v>
      </c>
      <c r="R92" s="6">
        <f t="shared" si="9"/>
        <v>0</v>
      </c>
    </row>
    <row r="93" spans="1:18" x14ac:dyDescent="0.3">
      <c r="A93" s="4">
        <v>42494.791666666664</v>
      </c>
      <c r="B93" s="1">
        <v>72</v>
      </c>
      <c r="C93" s="1">
        <v>532</v>
      </c>
      <c r="D93" s="1">
        <v>72</v>
      </c>
      <c r="E93" s="1">
        <v>7</v>
      </c>
      <c r="F93" s="1">
        <v>6</v>
      </c>
      <c r="G93" s="1">
        <v>2.86</v>
      </c>
      <c r="H93" s="1">
        <v>3.95</v>
      </c>
      <c r="I93" s="6">
        <f>VLOOKUP(A93,'[1]HAM (version 2 hr and week'!$A:$I,8,FALSE)</f>
        <v>19</v>
      </c>
      <c r="J93" s="6">
        <v>4</v>
      </c>
      <c r="K93" s="6">
        <f>VLOOKUP(A93,'[1]HAM (version 2 hr and week'!$A:$I,9,FALSE)</f>
        <v>1</v>
      </c>
      <c r="L93" s="6">
        <v>170.14500000000001</v>
      </c>
      <c r="M93" s="6">
        <f>VLOOKUP(A93,'[1]HAM (version 2 hr and week'!$A:$I,3,FALSE)</f>
        <v>3</v>
      </c>
      <c r="N93" s="6">
        <f t="shared" si="5"/>
        <v>0</v>
      </c>
      <c r="O93" s="6">
        <f t="shared" si="6"/>
        <v>1</v>
      </c>
      <c r="P93" s="6">
        <f t="shared" si="7"/>
        <v>1</v>
      </c>
      <c r="Q93" s="6">
        <f t="shared" si="8"/>
        <v>1</v>
      </c>
      <c r="R93" s="6">
        <f t="shared" si="9"/>
        <v>0</v>
      </c>
    </row>
    <row r="94" spans="1:18" ht="15" customHeight="1" x14ac:dyDescent="0.3">
      <c r="A94" s="3">
        <v>42494.833333333336</v>
      </c>
      <c r="B94" s="1">
        <v>72</v>
      </c>
      <c r="C94" s="1">
        <v>532</v>
      </c>
      <c r="D94" s="1">
        <v>74</v>
      </c>
      <c r="E94" s="1">
        <v>12</v>
      </c>
      <c r="F94" s="1">
        <v>5</v>
      </c>
      <c r="G94" s="1">
        <v>0.02</v>
      </c>
      <c r="H94" s="1">
        <v>3.89</v>
      </c>
      <c r="I94" s="6">
        <f>VLOOKUP(A94,'[1]HAM (version 2 hr and week'!$A:$I,8,FALSE)</f>
        <v>20</v>
      </c>
      <c r="J94" s="6">
        <v>4</v>
      </c>
      <c r="K94" s="6">
        <f>VLOOKUP(A94,'[1]HAM (version 2 hr and week'!$A:$I,9,FALSE)</f>
        <v>1</v>
      </c>
      <c r="L94" s="6">
        <v>152.79750000000001</v>
      </c>
      <c r="M94" s="6">
        <f>VLOOKUP(A94,'[1]HAM (version 2 hr and week'!$A:$I,3,FALSE)</f>
        <v>3</v>
      </c>
      <c r="N94" s="6">
        <f t="shared" si="5"/>
        <v>0</v>
      </c>
      <c r="O94" s="6">
        <f t="shared" si="6"/>
        <v>1</v>
      </c>
      <c r="P94" s="6">
        <f t="shared" si="7"/>
        <v>1</v>
      </c>
      <c r="Q94" s="6">
        <f t="shared" si="8"/>
        <v>1</v>
      </c>
      <c r="R94" s="6">
        <f t="shared" si="9"/>
        <v>0</v>
      </c>
    </row>
    <row r="95" spans="1:18" ht="15" customHeight="1" x14ac:dyDescent="0.3">
      <c r="A95" s="3">
        <v>42494.875</v>
      </c>
      <c r="B95" s="1">
        <v>72</v>
      </c>
      <c r="C95" s="1">
        <v>532</v>
      </c>
      <c r="D95" s="1">
        <v>73</v>
      </c>
      <c r="E95" s="1">
        <v>10</v>
      </c>
      <c r="F95" s="1">
        <v>3.5</v>
      </c>
      <c r="G95" s="1">
        <v>0.85</v>
      </c>
      <c r="H95" s="1">
        <v>4.32</v>
      </c>
      <c r="I95" s="6">
        <f>VLOOKUP(A95,'[1]HAM (version 2 hr and week'!$A:$I,8,FALSE)</f>
        <v>21</v>
      </c>
      <c r="J95" s="6">
        <v>4</v>
      </c>
      <c r="K95" s="6">
        <f>VLOOKUP(A95,'[1]HAM (version 2 hr and week'!$A:$I,9,FALSE)</f>
        <v>1</v>
      </c>
      <c r="L95" s="6">
        <v>154.89500000000001</v>
      </c>
      <c r="M95" s="6">
        <f>VLOOKUP(A95,'[1]HAM (version 2 hr and week'!$A:$I,3,FALSE)</f>
        <v>3</v>
      </c>
      <c r="N95" s="6">
        <f t="shared" si="5"/>
        <v>0</v>
      </c>
      <c r="O95" s="6">
        <f t="shared" si="6"/>
        <v>1</v>
      </c>
      <c r="P95" s="6">
        <f t="shared" si="7"/>
        <v>1</v>
      </c>
      <c r="Q95" s="6">
        <f t="shared" si="8"/>
        <v>1</v>
      </c>
      <c r="R95" s="6">
        <f t="shared" si="9"/>
        <v>0</v>
      </c>
    </row>
    <row r="96" spans="1:18" ht="15" customHeight="1" x14ac:dyDescent="0.3">
      <c r="A96" s="3">
        <v>42494.916666666664</v>
      </c>
      <c r="B96" s="1">
        <v>72</v>
      </c>
      <c r="C96" s="1">
        <v>532</v>
      </c>
      <c r="D96" s="1">
        <v>72</v>
      </c>
      <c r="E96" s="1">
        <v>8</v>
      </c>
      <c r="F96" s="1">
        <v>4.5</v>
      </c>
      <c r="G96" s="1">
        <v>0.03</v>
      </c>
      <c r="H96" s="1">
        <v>2.87</v>
      </c>
      <c r="I96" s="6">
        <f>VLOOKUP(A96,'[1]HAM (version 2 hr and week'!$A:$I,8,FALSE)</f>
        <v>22</v>
      </c>
      <c r="J96" s="6">
        <v>4</v>
      </c>
      <c r="K96" s="6">
        <f>VLOOKUP(A96,'[1]HAM (version 2 hr and week'!$A:$I,9,FALSE)</f>
        <v>1</v>
      </c>
      <c r="L96" s="6">
        <v>121.3575</v>
      </c>
      <c r="M96" s="6">
        <f>VLOOKUP(A96,'[1]HAM (version 2 hr and week'!$A:$I,3,FALSE)</f>
        <v>2</v>
      </c>
      <c r="N96" s="6">
        <f t="shared" si="5"/>
        <v>0</v>
      </c>
      <c r="O96" s="6">
        <f t="shared" si="6"/>
        <v>1</v>
      </c>
      <c r="P96" s="6">
        <f t="shared" si="7"/>
        <v>1</v>
      </c>
      <c r="Q96" s="6">
        <f t="shared" si="8"/>
        <v>0</v>
      </c>
      <c r="R96" s="6">
        <f t="shared" si="9"/>
        <v>0</v>
      </c>
    </row>
    <row r="97" spans="1:18" ht="15" customHeight="1" x14ac:dyDescent="0.3">
      <c r="A97" s="3">
        <v>42494.958333333336</v>
      </c>
      <c r="B97" s="1">
        <v>72</v>
      </c>
      <c r="C97" s="1">
        <v>532</v>
      </c>
      <c r="D97" s="1">
        <v>63</v>
      </c>
      <c r="E97" s="1">
        <v>4</v>
      </c>
      <c r="F97" s="1">
        <v>3.5</v>
      </c>
      <c r="G97" s="1">
        <v>1.95</v>
      </c>
      <c r="H97" s="1">
        <v>3.29</v>
      </c>
      <c r="I97" s="6">
        <f>VLOOKUP(A97,'[1]HAM (version 2 hr and week'!$A:$I,8,FALSE)</f>
        <v>23</v>
      </c>
      <c r="J97" s="6">
        <v>4</v>
      </c>
      <c r="K97" s="6">
        <f>VLOOKUP(A97,'[1]HAM (version 2 hr and week'!$A:$I,9,FALSE)</f>
        <v>1</v>
      </c>
      <c r="L97" s="6">
        <v>116.1675</v>
      </c>
      <c r="M97" s="6">
        <f>VLOOKUP(A97,'[1]HAM (version 2 hr and week'!$A:$I,3,FALSE)</f>
        <v>2</v>
      </c>
      <c r="N97" s="6">
        <f t="shared" si="5"/>
        <v>0</v>
      </c>
      <c r="O97" s="6">
        <f t="shared" si="6"/>
        <v>1</v>
      </c>
      <c r="P97" s="6">
        <f t="shared" si="7"/>
        <v>1</v>
      </c>
      <c r="Q97" s="6">
        <f t="shared" si="8"/>
        <v>0</v>
      </c>
      <c r="R97" s="6">
        <f t="shared" si="9"/>
        <v>0</v>
      </c>
    </row>
    <row r="98" spans="1:18" ht="15" customHeight="1" x14ac:dyDescent="0.3">
      <c r="A98" s="3">
        <v>42495</v>
      </c>
      <c r="B98" s="1">
        <v>72</v>
      </c>
      <c r="C98" s="1">
        <v>532</v>
      </c>
      <c r="D98" s="1">
        <v>54</v>
      </c>
      <c r="E98" s="1">
        <v>6</v>
      </c>
      <c r="F98" s="1">
        <v>4.5</v>
      </c>
      <c r="G98" s="1">
        <v>0.34</v>
      </c>
      <c r="H98" s="1">
        <v>3.47</v>
      </c>
      <c r="I98" s="6">
        <f>VLOOKUP(A98,'[1]HAM (version 2 hr and week'!$A:$I,8,FALSE)</f>
        <v>0</v>
      </c>
      <c r="J98" s="6">
        <v>5</v>
      </c>
      <c r="K98" s="6">
        <f>VLOOKUP(A98,'[1]HAM (version 2 hr and week'!$A:$I,9,FALSE)</f>
        <v>1</v>
      </c>
      <c r="L98" s="6">
        <v>113.0675</v>
      </c>
      <c r="M98" s="6">
        <f>VLOOKUP(A98,'[1]HAM (version 2 hr and week'!$A:$I,3,FALSE)</f>
        <v>2</v>
      </c>
      <c r="N98" s="6">
        <f t="shared" si="5"/>
        <v>0</v>
      </c>
      <c r="O98" s="6">
        <f t="shared" si="6"/>
        <v>1</v>
      </c>
      <c r="P98" s="6">
        <f t="shared" si="7"/>
        <v>1</v>
      </c>
      <c r="Q98" s="6">
        <f t="shared" si="8"/>
        <v>0</v>
      </c>
      <c r="R98" s="6">
        <f t="shared" si="9"/>
        <v>0</v>
      </c>
    </row>
    <row r="99" spans="1:18" ht="15" customHeight="1" x14ac:dyDescent="0.3">
      <c r="A99" s="3">
        <v>42495.041666666664</v>
      </c>
      <c r="B99" s="1">
        <v>72</v>
      </c>
      <c r="C99" s="1">
        <v>532</v>
      </c>
      <c r="D99" s="1">
        <v>42</v>
      </c>
      <c r="E99" s="1">
        <v>4</v>
      </c>
      <c r="F99" s="1">
        <v>3.5</v>
      </c>
      <c r="G99" s="1">
        <v>0.17</v>
      </c>
      <c r="H99" s="1">
        <v>5.4</v>
      </c>
      <c r="I99" s="6">
        <f>VLOOKUP(A99,'[1]HAM (version 2 hr and week'!$A:$I,8,FALSE)</f>
        <v>1</v>
      </c>
      <c r="J99" s="6">
        <v>5</v>
      </c>
      <c r="K99" s="6">
        <f>VLOOKUP(A99,'[1]HAM (version 2 hr and week'!$A:$I,9,FALSE)</f>
        <v>1</v>
      </c>
      <c r="L99" s="6">
        <v>98.1</v>
      </c>
      <c r="M99" s="6">
        <f>VLOOKUP(A99,'[1]HAM (version 2 hr and week'!$A:$I,3,FALSE)</f>
        <v>1</v>
      </c>
      <c r="N99" s="6">
        <f t="shared" si="5"/>
        <v>0</v>
      </c>
      <c r="O99" s="6">
        <f t="shared" si="6"/>
        <v>1</v>
      </c>
      <c r="P99" s="6">
        <f t="shared" si="7"/>
        <v>0</v>
      </c>
      <c r="Q99" s="6">
        <f t="shared" si="8"/>
        <v>0</v>
      </c>
      <c r="R99" s="6">
        <f t="shared" si="9"/>
        <v>0</v>
      </c>
    </row>
    <row r="100" spans="1:18" ht="15" customHeight="1" x14ac:dyDescent="0.3">
      <c r="A100" s="3">
        <v>42495.083333333336</v>
      </c>
      <c r="B100" s="1">
        <v>72</v>
      </c>
      <c r="C100" s="1">
        <v>532</v>
      </c>
      <c r="D100" s="1">
        <v>36</v>
      </c>
      <c r="E100" s="1">
        <v>4</v>
      </c>
      <c r="F100" s="1">
        <v>3.5</v>
      </c>
      <c r="G100" s="1">
        <v>0.04</v>
      </c>
      <c r="H100" s="1">
        <v>1.35</v>
      </c>
      <c r="I100" s="6">
        <f>VLOOKUP(A100,'[1]HAM (version 2 hr and week'!$A:$I,8,FALSE)</f>
        <v>2</v>
      </c>
      <c r="J100" s="6">
        <v>5</v>
      </c>
      <c r="K100" s="6">
        <f>VLOOKUP(A100,'[1]HAM (version 2 hr and week'!$A:$I,9,FALSE)</f>
        <v>1</v>
      </c>
      <c r="L100" s="6">
        <v>81.322500000000005</v>
      </c>
      <c r="M100" s="6">
        <f>VLOOKUP(A100,'[1]HAM (version 2 hr and week'!$A:$I,3,FALSE)</f>
        <v>1</v>
      </c>
      <c r="N100" s="6">
        <f t="shared" si="5"/>
        <v>0</v>
      </c>
      <c r="O100" s="6">
        <f t="shared" si="6"/>
        <v>1</v>
      </c>
      <c r="P100" s="6">
        <f t="shared" si="7"/>
        <v>0</v>
      </c>
      <c r="Q100" s="6">
        <f t="shared" si="8"/>
        <v>0</v>
      </c>
      <c r="R100" s="6">
        <f t="shared" si="9"/>
        <v>0</v>
      </c>
    </row>
    <row r="101" spans="1:18" ht="15" customHeight="1" x14ac:dyDescent="0.3">
      <c r="A101" s="3">
        <v>42495.125</v>
      </c>
      <c r="B101" s="1">
        <v>72</v>
      </c>
      <c r="C101" s="1">
        <v>532</v>
      </c>
      <c r="D101" s="1">
        <v>36</v>
      </c>
      <c r="E101" s="1">
        <v>5</v>
      </c>
      <c r="F101" s="1">
        <v>3</v>
      </c>
      <c r="G101" s="1">
        <v>0.56000000000000005</v>
      </c>
      <c r="H101" s="1">
        <v>0.66</v>
      </c>
      <c r="I101" s="6">
        <f>VLOOKUP(A101,'[1]HAM (version 2 hr and week'!$A:$I,8,FALSE)</f>
        <v>3</v>
      </c>
      <c r="J101" s="6">
        <v>5</v>
      </c>
      <c r="K101" s="6">
        <f>VLOOKUP(A101,'[1]HAM (version 2 hr and week'!$A:$I,9,FALSE)</f>
        <v>1</v>
      </c>
      <c r="L101" s="6">
        <v>83.2</v>
      </c>
      <c r="M101" s="6">
        <f>VLOOKUP(A101,'[1]HAM (version 2 hr and week'!$A:$I,3,FALSE)</f>
        <v>1</v>
      </c>
      <c r="N101" s="6">
        <f t="shared" si="5"/>
        <v>0</v>
      </c>
      <c r="O101" s="6">
        <f t="shared" si="6"/>
        <v>1</v>
      </c>
      <c r="P101" s="6">
        <f t="shared" si="7"/>
        <v>0</v>
      </c>
      <c r="Q101" s="6">
        <f t="shared" si="8"/>
        <v>0</v>
      </c>
      <c r="R101" s="6">
        <f t="shared" si="9"/>
        <v>0</v>
      </c>
    </row>
    <row r="102" spans="1:18" ht="15" customHeight="1" x14ac:dyDescent="0.3">
      <c r="A102" s="3">
        <v>42495.166666666664</v>
      </c>
      <c r="B102" s="1">
        <v>72</v>
      </c>
      <c r="C102" s="1">
        <v>532</v>
      </c>
      <c r="D102" s="1">
        <v>29</v>
      </c>
      <c r="E102" s="1">
        <v>5</v>
      </c>
      <c r="F102" s="1">
        <v>3</v>
      </c>
      <c r="G102" s="1">
        <v>0.14000000000000001</v>
      </c>
      <c r="H102" s="1">
        <v>0</v>
      </c>
      <c r="I102" s="6">
        <f>VLOOKUP(A102,'[1]HAM (version 2 hr and week'!$A:$I,8,FALSE)</f>
        <v>4</v>
      </c>
      <c r="J102" s="6">
        <v>5</v>
      </c>
      <c r="K102" s="6">
        <f>VLOOKUP(A102,'[1]HAM (version 2 hr and week'!$A:$I,9,FALSE)</f>
        <v>1</v>
      </c>
      <c r="L102" s="6">
        <v>54.067500000000003</v>
      </c>
      <c r="M102" s="6">
        <f>VLOOKUP(A102,'[1]HAM (version 2 hr and week'!$A:$I,3,FALSE)</f>
        <v>1</v>
      </c>
      <c r="N102" s="6">
        <f t="shared" si="5"/>
        <v>0</v>
      </c>
      <c r="O102" s="6">
        <f t="shared" si="6"/>
        <v>1</v>
      </c>
      <c r="P102" s="6">
        <f t="shared" si="7"/>
        <v>0</v>
      </c>
      <c r="Q102" s="6">
        <f t="shared" si="8"/>
        <v>0</v>
      </c>
      <c r="R102" s="6">
        <f t="shared" si="9"/>
        <v>0</v>
      </c>
    </row>
    <row r="103" spans="1:18" ht="15" customHeight="1" x14ac:dyDescent="0.3">
      <c r="A103" s="3">
        <v>42495.208333333336</v>
      </c>
      <c r="B103" s="1">
        <v>72</v>
      </c>
      <c r="C103" s="1">
        <v>532</v>
      </c>
      <c r="D103" s="1">
        <v>27</v>
      </c>
      <c r="E103" s="1">
        <v>7</v>
      </c>
      <c r="F103" s="1">
        <v>3</v>
      </c>
      <c r="G103" s="1">
        <v>0.17</v>
      </c>
      <c r="H103" s="1">
        <v>0</v>
      </c>
      <c r="I103" s="6">
        <f>VLOOKUP(A103,'[1]HAM (version 2 hr and week'!$A:$I,8,FALSE)</f>
        <v>5</v>
      </c>
      <c r="J103" s="6">
        <v>5</v>
      </c>
      <c r="K103" s="6">
        <f>VLOOKUP(A103,'[1]HAM (version 2 hr and week'!$A:$I,9,FALSE)</f>
        <v>1</v>
      </c>
      <c r="L103" s="6">
        <v>35.832500000000003</v>
      </c>
      <c r="M103" s="6">
        <f>VLOOKUP(A103,'[1]HAM (version 2 hr and week'!$A:$I,3,FALSE)</f>
        <v>0</v>
      </c>
      <c r="N103" s="6">
        <f t="shared" si="5"/>
        <v>1</v>
      </c>
      <c r="O103" s="6">
        <f t="shared" si="6"/>
        <v>0</v>
      </c>
      <c r="P103" s="6">
        <f t="shared" si="7"/>
        <v>0</v>
      </c>
      <c r="Q103" s="6">
        <f t="shared" si="8"/>
        <v>0</v>
      </c>
      <c r="R103" s="6">
        <f t="shared" si="9"/>
        <v>0</v>
      </c>
    </row>
    <row r="104" spans="1:18" ht="15" customHeight="1" x14ac:dyDescent="0.3">
      <c r="A104" s="3">
        <v>42495.25</v>
      </c>
      <c r="B104" s="1">
        <v>72</v>
      </c>
      <c r="C104" s="1">
        <v>532</v>
      </c>
      <c r="D104" s="1">
        <v>29</v>
      </c>
      <c r="E104" s="1">
        <v>10</v>
      </c>
      <c r="F104" s="1">
        <v>3</v>
      </c>
      <c r="G104" s="1">
        <v>0.2</v>
      </c>
      <c r="H104" s="1">
        <v>0</v>
      </c>
      <c r="I104" s="6">
        <f>VLOOKUP(A104,'[1]HAM (version 2 hr and week'!$A:$I,8,FALSE)</f>
        <v>6</v>
      </c>
      <c r="J104" s="6">
        <v>5</v>
      </c>
      <c r="K104" s="6">
        <f>VLOOKUP(A104,'[1]HAM (version 2 hr and week'!$A:$I,9,FALSE)</f>
        <v>1</v>
      </c>
      <c r="L104" s="6">
        <v>38.185000000000002</v>
      </c>
      <c r="M104" s="6">
        <f>VLOOKUP(A104,'[1]HAM (version 2 hr and week'!$A:$I,3,FALSE)</f>
        <v>0</v>
      </c>
      <c r="N104" s="6">
        <f t="shared" si="5"/>
        <v>1</v>
      </c>
      <c r="O104" s="6">
        <f t="shared" si="6"/>
        <v>0</v>
      </c>
      <c r="P104" s="6">
        <f t="shared" si="7"/>
        <v>0</v>
      </c>
      <c r="Q104" s="6">
        <f t="shared" si="8"/>
        <v>0</v>
      </c>
      <c r="R104" s="6">
        <f t="shared" si="9"/>
        <v>0</v>
      </c>
    </row>
    <row r="105" spans="1:18" ht="15" customHeight="1" x14ac:dyDescent="0.3">
      <c r="A105" s="3">
        <v>42495.291666666664</v>
      </c>
      <c r="B105" s="1">
        <v>72</v>
      </c>
      <c r="C105" s="1">
        <v>532</v>
      </c>
      <c r="D105" s="1">
        <v>34</v>
      </c>
      <c r="E105" s="1">
        <v>10</v>
      </c>
      <c r="F105" s="1">
        <v>4.5</v>
      </c>
      <c r="G105" s="1">
        <v>0.27</v>
      </c>
      <c r="H105" s="1">
        <v>0</v>
      </c>
      <c r="I105" s="6">
        <f>VLOOKUP(A105,'[1]HAM (version 2 hr and week'!$A:$I,8,FALSE)</f>
        <v>7</v>
      </c>
      <c r="J105" s="6">
        <v>5</v>
      </c>
      <c r="K105" s="6">
        <f>VLOOKUP(A105,'[1]HAM (version 2 hr and week'!$A:$I,9,FALSE)</f>
        <v>1</v>
      </c>
      <c r="L105" s="6">
        <v>42.755000000000003</v>
      </c>
      <c r="M105" s="6">
        <f>VLOOKUP(A105,'[1]HAM (version 2 hr and week'!$A:$I,3,FALSE)</f>
        <v>0</v>
      </c>
      <c r="N105" s="6">
        <f t="shared" si="5"/>
        <v>1</v>
      </c>
      <c r="O105" s="6">
        <f t="shared" si="6"/>
        <v>0</v>
      </c>
      <c r="P105" s="6">
        <f t="shared" si="7"/>
        <v>0</v>
      </c>
      <c r="Q105" s="6">
        <f t="shared" si="8"/>
        <v>0</v>
      </c>
      <c r="R105" s="6">
        <f t="shared" si="9"/>
        <v>0</v>
      </c>
    </row>
    <row r="106" spans="1:18" ht="15" customHeight="1" x14ac:dyDescent="0.3">
      <c r="A106" s="3">
        <v>42495.333333333336</v>
      </c>
      <c r="B106" s="1">
        <v>72</v>
      </c>
      <c r="C106" s="1">
        <v>532</v>
      </c>
      <c r="D106" s="1">
        <v>35</v>
      </c>
      <c r="E106" s="1">
        <v>9</v>
      </c>
      <c r="F106" s="1">
        <v>4.5</v>
      </c>
      <c r="G106" s="1">
        <v>0.19</v>
      </c>
      <c r="H106" s="1">
        <v>1.63</v>
      </c>
      <c r="I106" s="6">
        <f>VLOOKUP(A106,'[1]HAM (version 2 hr and week'!$A:$I,8,FALSE)</f>
        <v>8</v>
      </c>
      <c r="J106" s="6">
        <v>5</v>
      </c>
      <c r="K106" s="6">
        <f>VLOOKUP(A106,'[1]HAM (version 2 hr and week'!$A:$I,9,FALSE)</f>
        <v>1</v>
      </c>
      <c r="L106" s="6">
        <v>49.505000000000003</v>
      </c>
      <c r="M106" s="6">
        <f>VLOOKUP(A106,'[1]HAM (version 2 hr and week'!$A:$I,3,FALSE)</f>
        <v>0</v>
      </c>
      <c r="N106" s="6">
        <f t="shared" si="5"/>
        <v>1</v>
      </c>
      <c r="O106" s="6">
        <f t="shared" si="6"/>
        <v>0</v>
      </c>
      <c r="P106" s="6">
        <f t="shared" si="7"/>
        <v>0</v>
      </c>
      <c r="Q106" s="6">
        <f t="shared" si="8"/>
        <v>0</v>
      </c>
      <c r="R106" s="6">
        <f t="shared" si="9"/>
        <v>0</v>
      </c>
    </row>
    <row r="107" spans="1:18" ht="15" customHeight="1" x14ac:dyDescent="0.3">
      <c r="A107" s="3">
        <v>42495.375</v>
      </c>
      <c r="B107" s="1">
        <v>72</v>
      </c>
      <c r="C107" s="1">
        <v>532</v>
      </c>
      <c r="D107" s="1">
        <v>47</v>
      </c>
      <c r="E107" s="1">
        <v>10</v>
      </c>
      <c r="F107" s="1">
        <v>7</v>
      </c>
      <c r="G107" s="1">
        <v>0.03</v>
      </c>
      <c r="H107" s="1">
        <v>0</v>
      </c>
      <c r="I107" s="6">
        <f>VLOOKUP(A107,'[1]HAM (version 2 hr and week'!$A:$I,8,FALSE)</f>
        <v>9</v>
      </c>
      <c r="J107" s="6">
        <v>5</v>
      </c>
      <c r="K107" s="6">
        <f>VLOOKUP(A107,'[1]HAM (version 2 hr and week'!$A:$I,9,FALSE)</f>
        <v>1</v>
      </c>
      <c r="L107" s="6">
        <v>67.965000000000003</v>
      </c>
      <c r="M107" s="6">
        <f>VLOOKUP(A107,'[1]HAM (version 2 hr and week'!$A:$I,3,FALSE)</f>
        <v>1</v>
      </c>
      <c r="N107" s="6">
        <f t="shared" si="5"/>
        <v>0</v>
      </c>
      <c r="O107" s="6">
        <f t="shared" si="6"/>
        <v>1</v>
      </c>
      <c r="P107" s="6">
        <f t="shared" si="7"/>
        <v>0</v>
      </c>
      <c r="Q107" s="6">
        <f t="shared" si="8"/>
        <v>0</v>
      </c>
      <c r="R107" s="6">
        <f t="shared" si="9"/>
        <v>0</v>
      </c>
    </row>
    <row r="108" spans="1:18" ht="15" customHeight="1" x14ac:dyDescent="0.3">
      <c r="A108" s="3">
        <v>42495.416666666664</v>
      </c>
      <c r="B108" s="1">
        <v>72</v>
      </c>
      <c r="C108" s="1">
        <v>532</v>
      </c>
      <c r="D108" s="1">
        <v>48</v>
      </c>
      <c r="E108" s="1">
        <v>11</v>
      </c>
      <c r="F108" s="1">
        <v>7</v>
      </c>
      <c r="G108" s="1">
        <v>0.56000000000000005</v>
      </c>
      <c r="H108" s="1">
        <v>7.01</v>
      </c>
      <c r="I108" s="6">
        <f>VLOOKUP(A108,'[1]HAM (version 2 hr and week'!$A:$I,8,FALSE)</f>
        <v>10</v>
      </c>
      <c r="J108" s="6">
        <v>5</v>
      </c>
      <c r="K108" s="6">
        <f>VLOOKUP(A108,'[1]HAM (version 2 hr and week'!$A:$I,9,FALSE)</f>
        <v>1</v>
      </c>
      <c r="L108" s="6">
        <v>94.435000000000002</v>
      </c>
      <c r="M108" s="6">
        <f>VLOOKUP(A108,'[1]HAM (version 2 hr and week'!$A:$I,3,FALSE)</f>
        <v>1</v>
      </c>
      <c r="N108" s="6">
        <f t="shared" si="5"/>
        <v>0</v>
      </c>
      <c r="O108" s="6">
        <f t="shared" si="6"/>
        <v>1</v>
      </c>
      <c r="P108" s="6">
        <f t="shared" si="7"/>
        <v>0</v>
      </c>
      <c r="Q108" s="6">
        <f t="shared" si="8"/>
        <v>0</v>
      </c>
      <c r="R108" s="6">
        <f t="shared" si="9"/>
        <v>0</v>
      </c>
    </row>
    <row r="109" spans="1:18" ht="15" customHeight="1" x14ac:dyDescent="0.3">
      <c r="A109" s="3">
        <v>42495.458333333336</v>
      </c>
      <c r="B109" s="1">
        <v>72</v>
      </c>
      <c r="C109" s="1">
        <v>532</v>
      </c>
      <c r="D109" s="1">
        <v>60</v>
      </c>
      <c r="E109" s="1">
        <v>13</v>
      </c>
      <c r="F109" s="1">
        <v>8.5</v>
      </c>
      <c r="G109" s="1">
        <v>0.03</v>
      </c>
      <c r="H109" s="1">
        <v>0</v>
      </c>
      <c r="I109" s="6">
        <f>VLOOKUP(A109,'[1]HAM (version 2 hr and week'!$A:$I,8,FALSE)</f>
        <v>11</v>
      </c>
      <c r="J109" s="6">
        <v>5</v>
      </c>
      <c r="K109" s="6">
        <f>VLOOKUP(A109,'[1]HAM (version 2 hr and week'!$A:$I,9,FALSE)</f>
        <v>1</v>
      </c>
      <c r="L109" s="6">
        <v>114.57</v>
      </c>
      <c r="M109" s="6">
        <f>VLOOKUP(A109,'[1]HAM (version 2 hr and week'!$A:$I,3,FALSE)</f>
        <v>2</v>
      </c>
      <c r="N109" s="6">
        <f t="shared" si="5"/>
        <v>0</v>
      </c>
      <c r="O109" s="6">
        <f t="shared" si="6"/>
        <v>1</v>
      </c>
      <c r="P109" s="6">
        <f t="shared" si="7"/>
        <v>1</v>
      </c>
      <c r="Q109" s="6">
        <f t="shared" si="8"/>
        <v>0</v>
      </c>
      <c r="R109" s="6">
        <f t="shared" si="9"/>
        <v>0</v>
      </c>
    </row>
    <row r="110" spans="1:18" ht="15" customHeight="1" x14ac:dyDescent="0.3">
      <c r="A110" s="3">
        <v>42495.5</v>
      </c>
      <c r="B110" s="1">
        <v>72</v>
      </c>
      <c r="C110" s="1">
        <v>532</v>
      </c>
      <c r="D110" s="1">
        <v>66</v>
      </c>
      <c r="E110" s="1">
        <v>15</v>
      </c>
      <c r="F110" s="1">
        <v>9</v>
      </c>
      <c r="G110" s="1">
        <v>0.03</v>
      </c>
      <c r="H110" s="1">
        <v>2.67</v>
      </c>
      <c r="I110" s="6">
        <f>VLOOKUP(A110,'[1]HAM (version 2 hr and week'!$A:$I,8,FALSE)</f>
        <v>12</v>
      </c>
      <c r="J110" s="6">
        <v>5</v>
      </c>
      <c r="K110" s="6">
        <f>VLOOKUP(A110,'[1]HAM (version 2 hr and week'!$A:$I,9,FALSE)</f>
        <v>1</v>
      </c>
      <c r="L110" s="6">
        <v>135.69</v>
      </c>
      <c r="M110" s="6">
        <f>VLOOKUP(A110,'[1]HAM (version 2 hr and week'!$A:$I,3,FALSE)</f>
        <v>2</v>
      </c>
      <c r="N110" s="6">
        <f t="shared" si="5"/>
        <v>0</v>
      </c>
      <c r="O110" s="6">
        <f t="shared" si="6"/>
        <v>1</v>
      </c>
      <c r="P110" s="6">
        <f t="shared" si="7"/>
        <v>1</v>
      </c>
      <c r="Q110" s="6">
        <f t="shared" si="8"/>
        <v>0</v>
      </c>
      <c r="R110" s="6">
        <f t="shared" si="9"/>
        <v>0</v>
      </c>
    </row>
    <row r="111" spans="1:18" ht="15.75" customHeight="1" x14ac:dyDescent="0.3">
      <c r="A111" s="3">
        <v>42495.541666666664</v>
      </c>
      <c r="B111" s="1">
        <v>72</v>
      </c>
      <c r="C111" s="1">
        <v>532</v>
      </c>
      <c r="D111" s="1">
        <v>67</v>
      </c>
      <c r="E111" s="1">
        <v>18</v>
      </c>
      <c r="F111" s="1">
        <v>9</v>
      </c>
      <c r="G111" s="1">
        <v>1.46</v>
      </c>
      <c r="H111" s="1">
        <v>3.03</v>
      </c>
      <c r="I111" s="6">
        <f>VLOOKUP(A111,'[1]HAM (version 2 hr and week'!$A:$I,8,FALSE)</f>
        <v>13</v>
      </c>
      <c r="J111" s="6">
        <v>5</v>
      </c>
      <c r="K111" s="6">
        <f>VLOOKUP(A111,'[1]HAM (version 2 hr and week'!$A:$I,9,FALSE)</f>
        <v>1</v>
      </c>
      <c r="L111" s="6">
        <v>162.83250000000001</v>
      </c>
      <c r="M111" s="6">
        <f>VLOOKUP(A111,'[1]HAM (version 2 hr and week'!$A:$I,3,FALSE)</f>
        <v>3</v>
      </c>
      <c r="N111" s="6">
        <f t="shared" si="5"/>
        <v>0</v>
      </c>
      <c r="O111" s="6">
        <f t="shared" si="6"/>
        <v>1</v>
      </c>
      <c r="P111" s="6">
        <f t="shared" si="7"/>
        <v>1</v>
      </c>
      <c r="Q111" s="6">
        <f t="shared" si="8"/>
        <v>1</v>
      </c>
      <c r="R111" s="6">
        <f t="shared" si="9"/>
        <v>0</v>
      </c>
    </row>
    <row r="112" spans="1:18" x14ac:dyDescent="0.3">
      <c r="A112" s="4">
        <v>42495.583333333336</v>
      </c>
      <c r="B112" s="1">
        <v>72</v>
      </c>
      <c r="C112" s="1">
        <v>532</v>
      </c>
      <c r="D112" s="1">
        <v>62</v>
      </c>
      <c r="E112" s="1">
        <v>13</v>
      </c>
      <c r="F112" s="1">
        <v>9.5</v>
      </c>
      <c r="G112" s="1">
        <v>0.02</v>
      </c>
      <c r="H112" s="1">
        <v>15.36</v>
      </c>
      <c r="I112" s="6">
        <f>VLOOKUP(A112,'[1]HAM (version 2 hr and week'!$A:$I,8,FALSE)</f>
        <v>14</v>
      </c>
      <c r="J112" s="6">
        <v>5</v>
      </c>
      <c r="K112" s="6">
        <f>VLOOKUP(A112,'[1]HAM (version 2 hr and week'!$A:$I,9,FALSE)</f>
        <v>1</v>
      </c>
      <c r="L112" s="6">
        <v>170.19</v>
      </c>
      <c r="M112" s="6">
        <f>VLOOKUP(A112,'[1]HAM (version 2 hr and week'!$A:$I,3,FALSE)</f>
        <v>3</v>
      </c>
      <c r="N112" s="6">
        <f t="shared" si="5"/>
        <v>0</v>
      </c>
      <c r="O112" s="6">
        <f t="shared" si="6"/>
        <v>1</v>
      </c>
      <c r="P112" s="6">
        <f t="shared" si="7"/>
        <v>1</v>
      </c>
      <c r="Q112" s="6">
        <f t="shared" si="8"/>
        <v>1</v>
      </c>
      <c r="R112" s="6">
        <f t="shared" si="9"/>
        <v>0</v>
      </c>
    </row>
    <row r="113" spans="1:18" ht="15" customHeight="1" x14ac:dyDescent="0.3">
      <c r="A113" s="3">
        <v>42495.625</v>
      </c>
      <c r="B113" s="1">
        <v>72</v>
      </c>
      <c r="C113" s="1">
        <v>532</v>
      </c>
      <c r="D113" s="1">
        <v>61</v>
      </c>
      <c r="E113" s="1">
        <v>11</v>
      </c>
      <c r="F113" s="1">
        <v>8</v>
      </c>
      <c r="G113" s="1">
        <v>0.33</v>
      </c>
      <c r="H113" s="1">
        <v>15.34</v>
      </c>
      <c r="I113" s="6">
        <f>VLOOKUP(A113,'[1]HAM (version 2 hr and week'!$A:$I,8,FALSE)</f>
        <v>15</v>
      </c>
      <c r="J113" s="6">
        <v>5</v>
      </c>
      <c r="K113" s="6">
        <f>VLOOKUP(A113,'[1]HAM (version 2 hr and week'!$A:$I,9,FALSE)</f>
        <v>1</v>
      </c>
      <c r="L113" s="6">
        <v>130.27500000000001</v>
      </c>
      <c r="M113" s="6">
        <f>VLOOKUP(A113,'[1]HAM (version 2 hr and week'!$A:$I,3,FALSE)</f>
        <v>2</v>
      </c>
      <c r="N113" s="6">
        <f t="shared" si="5"/>
        <v>0</v>
      </c>
      <c r="O113" s="6">
        <f t="shared" si="6"/>
        <v>1</v>
      </c>
      <c r="P113" s="6">
        <f t="shared" si="7"/>
        <v>1</v>
      </c>
      <c r="Q113" s="6">
        <f t="shared" si="8"/>
        <v>0</v>
      </c>
      <c r="R113" s="6">
        <f t="shared" si="9"/>
        <v>0</v>
      </c>
    </row>
    <row r="114" spans="1:18" ht="15" customHeight="1" x14ac:dyDescent="0.3">
      <c r="A114" s="3">
        <v>42495.666666666664</v>
      </c>
      <c r="B114" s="1">
        <v>72</v>
      </c>
      <c r="C114" s="1">
        <v>532</v>
      </c>
      <c r="D114" s="1">
        <v>72</v>
      </c>
      <c r="E114" s="1">
        <v>11</v>
      </c>
      <c r="F114" s="1">
        <v>6</v>
      </c>
      <c r="G114" s="1">
        <v>3.64</v>
      </c>
      <c r="H114" s="1">
        <v>20.52</v>
      </c>
      <c r="I114" s="6">
        <f>VLOOKUP(A114,'[1]HAM (version 2 hr and week'!$A:$I,8,FALSE)</f>
        <v>16</v>
      </c>
      <c r="J114" s="6">
        <v>5</v>
      </c>
      <c r="K114" s="6">
        <f>VLOOKUP(A114,'[1]HAM (version 2 hr and week'!$A:$I,9,FALSE)</f>
        <v>1</v>
      </c>
      <c r="L114" s="6">
        <v>110.72</v>
      </c>
      <c r="M114" s="6">
        <f>VLOOKUP(A114,'[1]HAM (version 2 hr and week'!$A:$I,3,FALSE)</f>
        <v>2</v>
      </c>
      <c r="N114" s="6">
        <f t="shared" si="5"/>
        <v>0</v>
      </c>
      <c r="O114" s="6">
        <f t="shared" si="6"/>
        <v>1</v>
      </c>
      <c r="P114" s="6">
        <f t="shared" si="7"/>
        <v>1</v>
      </c>
      <c r="Q114" s="6">
        <f t="shared" si="8"/>
        <v>0</v>
      </c>
      <c r="R114" s="6">
        <f t="shared" si="9"/>
        <v>0</v>
      </c>
    </row>
    <row r="115" spans="1:18" ht="15" customHeight="1" x14ac:dyDescent="0.3">
      <c r="A115" s="3">
        <v>42495.708333333336</v>
      </c>
      <c r="B115" s="1">
        <v>72</v>
      </c>
      <c r="C115" s="1">
        <v>532</v>
      </c>
      <c r="D115" s="1">
        <v>68</v>
      </c>
      <c r="E115" s="1">
        <v>9</v>
      </c>
      <c r="F115" s="1">
        <v>6</v>
      </c>
      <c r="G115" s="1">
        <v>0.02</v>
      </c>
      <c r="H115" s="1">
        <v>6.11</v>
      </c>
      <c r="I115" s="6">
        <f>VLOOKUP(A115,'[1]HAM (version 2 hr and week'!$A:$I,8,FALSE)</f>
        <v>17</v>
      </c>
      <c r="J115" s="6">
        <v>5</v>
      </c>
      <c r="K115" s="6">
        <f>VLOOKUP(A115,'[1]HAM (version 2 hr and week'!$A:$I,9,FALSE)</f>
        <v>1</v>
      </c>
      <c r="L115" s="6">
        <v>113.22750000000001</v>
      </c>
      <c r="M115" s="6">
        <f>VLOOKUP(A115,'[1]HAM (version 2 hr and week'!$A:$I,3,FALSE)</f>
        <v>2</v>
      </c>
      <c r="N115" s="6">
        <f t="shared" si="5"/>
        <v>0</v>
      </c>
      <c r="O115" s="6">
        <f t="shared" si="6"/>
        <v>1</v>
      </c>
      <c r="P115" s="6">
        <f t="shared" si="7"/>
        <v>1</v>
      </c>
      <c r="Q115" s="6">
        <f t="shared" si="8"/>
        <v>0</v>
      </c>
      <c r="R115" s="6">
        <f t="shared" si="9"/>
        <v>0</v>
      </c>
    </row>
    <row r="116" spans="1:18" ht="15" customHeight="1" x14ac:dyDescent="0.3">
      <c r="A116" s="3">
        <v>42495.75</v>
      </c>
      <c r="B116" s="1">
        <v>72</v>
      </c>
      <c r="C116" s="1">
        <v>532</v>
      </c>
      <c r="D116" s="1">
        <v>69</v>
      </c>
      <c r="E116" s="1">
        <v>14</v>
      </c>
      <c r="F116" s="1">
        <v>5</v>
      </c>
      <c r="G116" s="1">
        <v>0.02</v>
      </c>
      <c r="H116" s="1">
        <v>5.86</v>
      </c>
      <c r="I116" s="6">
        <f>VLOOKUP(A116,'[1]HAM (version 2 hr and week'!$A:$I,8,FALSE)</f>
        <v>18</v>
      </c>
      <c r="J116" s="6">
        <v>5</v>
      </c>
      <c r="K116" s="6">
        <f>VLOOKUP(A116,'[1]HAM (version 2 hr and week'!$A:$I,9,FALSE)</f>
        <v>1</v>
      </c>
      <c r="L116" s="6">
        <v>101.88249999999999</v>
      </c>
      <c r="M116" s="6">
        <f>VLOOKUP(A116,'[1]HAM (version 2 hr and week'!$A:$I,3,FALSE)</f>
        <v>2</v>
      </c>
      <c r="N116" s="6">
        <f t="shared" si="5"/>
        <v>0</v>
      </c>
      <c r="O116" s="6">
        <f t="shared" si="6"/>
        <v>1</v>
      </c>
      <c r="P116" s="6">
        <f t="shared" si="7"/>
        <v>1</v>
      </c>
      <c r="Q116" s="6">
        <f t="shared" si="8"/>
        <v>0</v>
      </c>
      <c r="R116" s="6">
        <f t="shared" si="9"/>
        <v>0</v>
      </c>
    </row>
    <row r="117" spans="1:18" ht="15" customHeight="1" x14ac:dyDescent="0.3">
      <c r="A117" s="3">
        <v>42495.791666666664</v>
      </c>
      <c r="B117" s="1">
        <v>72</v>
      </c>
      <c r="C117" s="1">
        <v>532</v>
      </c>
      <c r="D117" s="1">
        <v>69</v>
      </c>
      <c r="E117" s="1">
        <v>11</v>
      </c>
      <c r="F117" s="1">
        <v>3.5</v>
      </c>
      <c r="G117" s="1">
        <v>3.33</v>
      </c>
      <c r="H117" s="1">
        <v>16.57</v>
      </c>
      <c r="I117" s="6">
        <f>VLOOKUP(A117,'[1]HAM (version 2 hr and week'!$A:$I,8,FALSE)</f>
        <v>19</v>
      </c>
      <c r="J117" s="6">
        <v>5</v>
      </c>
      <c r="K117" s="6">
        <f>VLOOKUP(A117,'[1]HAM (version 2 hr and week'!$A:$I,9,FALSE)</f>
        <v>1</v>
      </c>
      <c r="L117" s="6">
        <v>94.662499999999994</v>
      </c>
      <c r="M117" s="6">
        <f>VLOOKUP(A117,'[1]HAM (version 2 hr and week'!$A:$I,3,FALSE)</f>
        <v>1</v>
      </c>
      <c r="N117" s="6">
        <f t="shared" si="5"/>
        <v>0</v>
      </c>
      <c r="O117" s="6">
        <f t="shared" si="6"/>
        <v>1</v>
      </c>
      <c r="P117" s="6">
        <f t="shared" si="7"/>
        <v>0</v>
      </c>
      <c r="Q117" s="6">
        <f t="shared" si="8"/>
        <v>0</v>
      </c>
      <c r="R117" s="6">
        <f t="shared" si="9"/>
        <v>0</v>
      </c>
    </row>
    <row r="118" spans="1:18" ht="15" customHeight="1" x14ac:dyDescent="0.3">
      <c r="A118" s="3">
        <v>42495.833333333336</v>
      </c>
      <c r="B118" s="1">
        <v>72</v>
      </c>
      <c r="C118" s="1">
        <v>532</v>
      </c>
      <c r="D118" s="1">
        <v>63</v>
      </c>
      <c r="E118" s="1">
        <v>8</v>
      </c>
      <c r="F118" s="1">
        <v>2.5</v>
      </c>
      <c r="G118" s="1">
        <v>0.64</v>
      </c>
      <c r="H118" s="1">
        <v>4.04</v>
      </c>
      <c r="I118" s="6">
        <f>VLOOKUP(A118,'[1]HAM (version 2 hr and week'!$A:$I,8,FALSE)</f>
        <v>20</v>
      </c>
      <c r="J118" s="6">
        <v>5</v>
      </c>
      <c r="K118" s="6">
        <f>VLOOKUP(A118,'[1]HAM (version 2 hr and week'!$A:$I,9,FALSE)</f>
        <v>1</v>
      </c>
      <c r="L118" s="6">
        <v>85.92</v>
      </c>
      <c r="M118" s="6">
        <f>VLOOKUP(A118,'[1]HAM (version 2 hr and week'!$A:$I,3,FALSE)</f>
        <v>1</v>
      </c>
      <c r="N118" s="6">
        <f t="shared" si="5"/>
        <v>0</v>
      </c>
      <c r="O118" s="6">
        <f t="shared" si="6"/>
        <v>1</v>
      </c>
      <c r="P118" s="6">
        <f t="shared" si="7"/>
        <v>0</v>
      </c>
      <c r="Q118" s="6">
        <f t="shared" si="8"/>
        <v>0</v>
      </c>
      <c r="R118" s="6">
        <f t="shared" si="9"/>
        <v>0</v>
      </c>
    </row>
    <row r="119" spans="1:18" ht="15" customHeight="1" x14ac:dyDescent="0.3">
      <c r="A119" s="3">
        <v>42495.875</v>
      </c>
      <c r="B119" s="1">
        <v>72</v>
      </c>
      <c r="C119" s="1">
        <v>532</v>
      </c>
      <c r="D119" s="1">
        <v>57</v>
      </c>
      <c r="E119" s="1">
        <v>8</v>
      </c>
      <c r="F119" s="1">
        <v>3</v>
      </c>
      <c r="G119" s="1">
        <v>0.85</v>
      </c>
      <c r="H119" s="1">
        <v>1.79</v>
      </c>
      <c r="I119" s="6">
        <f>VLOOKUP(A119,'[1]HAM (version 2 hr and week'!$A:$I,8,FALSE)</f>
        <v>21</v>
      </c>
      <c r="J119" s="6">
        <v>5</v>
      </c>
      <c r="K119" s="6">
        <f>VLOOKUP(A119,'[1]HAM (version 2 hr and week'!$A:$I,9,FALSE)</f>
        <v>1</v>
      </c>
      <c r="L119" s="6">
        <v>75.25</v>
      </c>
      <c r="M119" s="6">
        <f>VLOOKUP(A119,'[1]HAM (version 2 hr and week'!$A:$I,3,FALSE)</f>
        <v>1</v>
      </c>
      <c r="N119" s="6">
        <f t="shared" si="5"/>
        <v>0</v>
      </c>
      <c r="O119" s="6">
        <f t="shared" si="6"/>
        <v>1</v>
      </c>
      <c r="P119" s="6">
        <f t="shared" si="7"/>
        <v>0</v>
      </c>
      <c r="Q119" s="6">
        <f t="shared" si="8"/>
        <v>0</v>
      </c>
      <c r="R119" s="6">
        <f t="shared" si="9"/>
        <v>0</v>
      </c>
    </row>
    <row r="120" spans="1:18" ht="15" customHeight="1" x14ac:dyDescent="0.3">
      <c r="A120" s="3">
        <v>42495.916666666664</v>
      </c>
      <c r="B120" s="1">
        <v>72</v>
      </c>
      <c r="C120" s="1">
        <v>532</v>
      </c>
      <c r="D120" s="1">
        <v>49</v>
      </c>
      <c r="E120" s="1">
        <v>6</v>
      </c>
      <c r="F120" s="1">
        <v>4</v>
      </c>
      <c r="G120" s="1">
        <v>0.22</v>
      </c>
      <c r="H120" s="1">
        <v>3.87</v>
      </c>
      <c r="I120" s="6">
        <f>VLOOKUP(A120,'[1]HAM (version 2 hr and week'!$A:$I,8,FALSE)</f>
        <v>22</v>
      </c>
      <c r="J120" s="6">
        <v>5</v>
      </c>
      <c r="K120" s="6">
        <f>VLOOKUP(A120,'[1]HAM (version 2 hr and week'!$A:$I,9,FALSE)</f>
        <v>1</v>
      </c>
      <c r="L120" s="6">
        <v>69.192499999999995</v>
      </c>
      <c r="M120" s="6">
        <f>VLOOKUP(A120,'[1]HAM (version 2 hr and week'!$A:$I,3,FALSE)</f>
        <v>1</v>
      </c>
      <c r="N120" s="6">
        <f t="shared" si="5"/>
        <v>0</v>
      </c>
      <c r="O120" s="6">
        <f t="shared" si="6"/>
        <v>1</v>
      </c>
      <c r="P120" s="6">
        <f t="shared" si="7"/>
        <v>0</v>
      </c>
      <c r="Q120" s="6">
        <f t="shared" si="8"/>
        <v>0</v>
      </c>
      <c r="R120" s="6">
        <f t="shared" si="9"/>
        <v>0</v>
      </c>
    </row>
    <row r="121" spans="1:18" ht="15" customHeight="1" x14ac:dyDescent="0.3">
      <c r="A121" s="3">
        <v>42495.958333333336</v>
      </c>
      <c r="B121" s="1">
        <v>72</v>
      </c>
      <c r="C121" s="1">
        <v>532</v>
      </c>
      <c r="D121" s="1">
        <v>38</v>
      </c>
      <c r="E121" s="1">
        <v>4</v>
      </c>
      <c r="F121" s="1">
        <v>2.5</v>
      </c>
      <c r="G121" s="1">
        <v>0.04</v>
      </c>
      <c r="H121" s="1">
        <v>5.15</v>
      </c>
      <c r="I121" s="6">
        <f>VLOOKUP(A121,'[1]HAM (version 2 hr and week'!$A:$I,8,FALSE)</f>
        <v>23</v>
      </c>
      <c r="J121" s="6">
        <v>5</v>
      </c>
      <c r="K121" s="6">
        <f>VLOOKUP(A121,'[1]HAM (version 2 hr and week'!$A:$I,9,FALSE)</f>
        <v>1</v>
      </c>
      <c r="L121" s="6">
        <v>56.11</v>
      </c>
      <c r="M121" s="6">
        <f>VLOOKUP(A121,'[1]HAM (version 2 hr and week'!$A:$I,3,FALSE)</f>
        <v>1</v>
      </c>
      <c r="N121" s="6">
        <f t="shared" si="5"/>
        <v>0</v>
      </c>
      <c r="O121" s="6">
        <f t="shared" si="6"/>
        <v>1</v>
      </c>
      <c r="P121" s="6">
        <f t="shared" si="7"/>
        <v>0</v>
      </c>
      <c r="Q121" s="6">
        <f t="shared" si="8"/>
        <v>0</v>
      </c>
      <c r="R121" s="6">
        <f t="shared" si="9"/>
        <v>0</v>
      </c>
    </row>
    <row r="122" spans="1:18" ht="15" customHeight="1" x14ac:dyDescent="0.3">
      <c r="A122" s="3">
        <v>42496</v>
      </c>
      <c r="B122" s="1">
        <v>72</v>
      </c>
      <c r="C122" s="1">
        <v>532</v>
      </c>
      <c r="D122" s="1">
        <v>37</v>
      </c>
      <c r="E122" s="1">
        <v>3</v>
      </c>
      <c r="F122" s="1">
        <v>2.5</v>
      </c>
      <c r="G122" s="1">
        <v>0.04</v>
      </c>
      <c r="H122" s="1">
        <v>2.4900000000000002</v>
      </c>
      <c r="I122" s="6">
        <f>VLOOKUP(A122,'[1]HAM (version 2 hr and week'!$A:$I,8,FALSE)</f>
        <v>0</v>
      </c>
      <c r="J122" s="6">
        <v>6</v>
      </c>
      <c r="K122" s="6">
        <f>VLOOKUP(A122,'[1]HAM (version 2 hr and week'!$A:$I,9,FALSE)</f>
        <v>1</v>
      </c>
      <c r="L122" s="6">
        <v>36.942500000000003</v>
      </c>
      <c r="M122" s="6">
        <f>VLOOKUP(A122,'[1]HAM (version 2 hr and week'!$A:$I,3,FALSE)</f>
        <v>0</v>
      </c>
      <c r="N122" s="6">
        <f t="shared" si="5"/>
        <v>1</v>
      </c>
      <c r="O122" s="6">
        <f t="shared" si="6"/>
        <v>0</v>
      </c>
      <c r="P122" s="6">
        <f t="shared" si="7"/>
        <v>0</v>
      </c>
      <c r="Q122" s="6">
        <f t="shared" si="8"/>
        <v>0</v>
      </c>
      <c r="R122" s="6">
        <f t="shared" si="9"/>
        <v>0</v>
      </c>
    </row>
    <row r="123" spans="1:18" ht="15" customHeight="1" x14ac:dyDescent="0.3">
      <c r="A123" s="3">
        <v>42496.041666666664</v>
      </c>
      <c r="B123" s="1">
        <v>72</v>
      </c>
      <c r="C123" s="1">
        <v>532</v>
      </c>
      <c r="D123" s="1">
        <v>41</v>
      </c>
      <c r="E123" s="1">
        <v>5</v>
      </c>
      <c r="F123" s="1">
        <v>3.5</v>
      </c>
      <c r="G123" s="1">
        <v>0.03</v>
      </c>
      <c r="H123" s="1">
        <v>1.33</v>
      </c>
      <c r="I123" s="6">
        <f>VLOOKUP(A123,'[1]HAM (version 2 hr and week'!$A:$I,8,FALSE)</f>
        <v>1</v>
      </c>
      <c r="J123" s="6">
        <v>6</v>
      </c>
      <c r="K123" s="6">
        <f>VLOOKUP(A123,'[1]HAM (version 2 hr and week'!$A:$I,9,FALSE)</f>
        <v>1</v>
      </c>
      <c r="L123" s="6">
        <v>46.122500000000002</v>
      </c>
      <c r="M123" s="6">
        <f>VLOOKUP(A123,'[1]HAM (version 2 hr and week'!$A:$I,3,FALSE)</f>
        <v>0</v>
      </c>
      <c r="N123" s="6">
        <f t="shared" si="5"/>
        <v>1</v>
      </c>
      <c r="O123" s="6">
        <f t="shared" si="6"/>
        <v>0</v>
      </c>
      <c r="P123" s="6">
        <f t="shared" si="7"/>
        <v>0</v>
      </c>
      <c r="Q123" s="6">
        <f t="shared" si="8"/>
        <v>0</v>
      </c>
      <c r="R123" s="6">
        <f t="shared" si="9"/>
        <v>0</v>
      </c>
    </row>
    <row r="124" spans="1:18" ht="15" customHeight="1" x14ac:dyDescent="0.3">
      <c r="A124" s="3">
        <v>42496.083333333336</v>
      </c>
      <c r="B124" s="1">
        <v>72</v>
      </c>
      <c r="C124" s="1">
        <v>532</v>
      </c>
      <c r="D124" s="1">
        <v>39</v>
      </c>
      <c r="E124" s="1">
        <v>6</v>
      </c>
      <c r="F124" s="1">
        <v>4</v>
      </c>
      <c r="G124" s="1">
        <v>0.06</v>
      </c>
      <c r="H124" s="1">
        <v>1.65</v>
      </c>
      <c r="I124" s="6">
        <f>VLOOKUP(A124,'[1]HAM (version 2 hr and week'!$A:$I,8,FALSE)</f>
        <v>2</v>
      </c>
      <c r="J124" s="6">
        <v>6</v>
      </c>
      <c r="K124" s="6">
        <f>VLOOKUP(A124,'[1]HAM (version 2 hr and week'!$A:$I,9,FALSE)</f>
        <v>1</v>
      </c>
      <c r="L124" s="6">
        <v>57.777500000000003</v>
      </c>
      <c r="M124" s="6">
        <f>VLOOKUP(A124,'[1]HAM (version 2 hr and week'!$A:$I,3,FALSE)</f>
        <v>1</v>
      </c>
      <c r="N124" s="6">
        <f t="shared" si="5"/>
        <v>0</v>
      </c>
      <c r="O124" s="6">
        <f t="shared" si="6"/>
        <v>1</v>
      </c>
      <c r="P124" s="6">
        <f t="shared" si="7"/>
        <v>0</v>
      </c>
      <c r="Q124" s="6">
        <f t="shared" si="8"/>
        <v>0</v>
      </c>
      <c r="R124" s="6">
        <f t="shared" si="9"/>
        <v>0</v>
      </c>
    </row>
    <row r="125" spans="1:18" ht="15" customHeight="1" x14ac:dyDescent="0.3">
      <c r="A125" s="3">
        <v>42496.125</v>
      </c>
      <c r="B125" s="1">
        <v>72</v>
      </c>
      <c r="C125" s="1">
        <v>532</v>
      </c>
      <c r="D125" s="1">
        <v>38</v>
      </c>
      <c r="E125" s="1">
        <v>6</v>
      </c>
      <c r="F125" s="1">
        <v>3</v>
      </c>
      <c r="G125" s="1">
        <v>0.41</v>
      </c>
      <c r="H125" s="1">
        <v>0.78</v>
      </c>
      <c r="I125" s="6">
        <f>VLOOKUP(A125,'[1]HAM (version 2 hr and week'!$A:$I,8,FALSE)</f>
        <v>3</v>
      </c>
      <c r="J125" s="6">
        <v>6</v>
      </c>
      <c r="K125" s="6">
        <f>VLOOKUP(A125,'[1]HAM (version 2 hr and week'!$A:$I,9,FALSE)</f>
        <v>1</v>
      </c>
      <c r="L125" s="6">
        <v>43.672499999999999</v>
      </c>
      <c r="M125" s="6">
        <f>VLOOKUP(A125,'[1]HAM (version 2 hr and week'!$A:$I,3,FALSE)</f>
        <v>0</v>
      </c>
      <c r="N125" s="6">
        <f t="shared" si="5"/>
        <v>1</v>
      </c>
      <c r="O125" s="6">
        <f t="shared" si="6"/>
        <v>0</v>
      </c>
      <c r="P125" s="6">
        <f t="shared" si="7"/>
        <v>0</v>
      </c>
      <c r="Q125" s="6">
        <f t="shared" si="8"/>
        <v>0</v>
      </c>
      <c r="R125" s="6">
        <f t="shared" si="9"/>
        <v>0</v>
      </c>
    </row>
    <row r="126" spans="1:18" ht="15" customHeight="1" x14ac:dyDescent="0.3">
      <c r="A126" s="3">
        <v>42496.166666666664</v>
      </c>
      <c r="B126" s="1">
        <v>72</v>
      </c>
      <c r="C126" s="1">
        <v>532</v>
      </c>
      <c r="D126" s="1">
        <v>38</v>
      </c>
      <c r="E126" s="1">
        <v>5</v>
      </c>
      <c r="F126" s="1">
        <v>2.5</v>
      </c>
      <c r="G126" s="1">
        <v>0.04</v>
      </c>
      <c r="H126" s="1">
        <v>2.84</v>
      </c>
      <c r="I126" s="6">
        <f>VLOOKUP(A126,'[1]HAM (version 2 hr and week'!$A:$I,8,FALSE)</f>
        <v>4</v>
      </c>
      <c r="J126" s="6">
        <v>6</v>
      </c>
      <c r="K126" s="6">
        <f>VLOOKUP(A126,'[1]HAM (version 2 hr and week'!$A:$I,9,FALSE)</f>
        <v>1</v>
      </c>
      <c r="L126" s="6">
        <v>37.255000000000003</v>
      </c>
      <c r="M126" s="6">
        <f>VLOOKUP(A126,'[1]HAM (version 2 hr and week'!$A:$I,3,FALSE)</f>
        <v>0</v>
      </c>
      <c r="N126" s="6">
        <f t="shared" si="5"/>
        <v>1</v>
      </c>
      <c r="O126" s="6">
        <f t="shared" si="6"/>
        <v>0</v>
      </c>
      <c r="P126" s="6">
        <f t="shared" si="7"/>
        <v>0</v>
      </c>
      <c r="Q126" s="6">
        <f t="shared" si="8"/>
        <v>0</v>
      </c>
      <c r="R126" s="6">
        <f t="shared" si="9"/>
        <v>0</v>
      </c>
    </row>
    <row r="127" spans="1:18" ht="15" customHeight="1" x14ac:dyDescent="0.3">
      <c r="A127" s="3">
        <v>42496.208333333336</v>
      </c>
      <c r="B127" s="1">
        <v>72</v>
      </c>
      <c r="C127" s="1">
        <v>532</v>
      </c>
      <c r="D127" s="1">
        <v>40</v>
      </c>
      <c r="E127" s="1">
        <v>6</v>
      </c>
      <c r="F127" s="1">
        <v>6</v>
      </c>
      <c r="G127" s="1">
        <v>0.06</v>
      </c>
      <c r="H127" s="1">
        <v>1.1200000000000001</v>
      </c>
      <c r="I127" s="6">
        <f>VLOOKUP(A127,'[1]HAM (version 2 hr and week'!$A:$I,8,FALSE)</f>
        <v>5</v>
      </c>
      <c r="J127" s="6">
        <v>6</v>
      </c>
      <c r="K127" s="6">
        <f>VLOOKUP(A127,'[1]HAM (version 2 hr and week'!$A:$I,9,FALSE)</f>
        <v>1</v>
      </c>
      <c r="L127" s="6">
        <v>58.05</v>
      </c>
      <c r="M127" s="6">
        <f>VLOOKUP(A127,'[1]HAM (version 2 hr and week'!$A:$I,3,FALSE)</f>
        <v>1</v>
      </c>
      <c r="N127" s="6">
        <f t="shared" si="5"/>
        <v>0</v>
      </c>
      <c r="O127" s="6">
        <f t="shared" si="6"/>
        <v>1</v>
      </c>
      <c r="P127" s="6">
        <f t="shared" si="7"/>
        <v>0</v>
      </c>
      <c r="Q127" s="6">
        <f t="shared" si="8"/>
        <v>0</v>
      </c>
      <c r="R127" s="6">
        <f t="shared" si="9"/>
        <v>0</v>
      </c>
    </row>
    <row r="128" spans="1:18" ht="15" customHeight="1" x14ac:dyDescent="0.3">
      <c r="A128" s="3">
        <v>42496.25</v>
      </c>
      <c r="B128" s="1">
        <v>72</v>
      </c>
      <c r="C128" s="1">
        <v>532</v>
      </c>
      <c r="D128" s="1">
        <v>42</v>
      </c>
      <c r="E128" s="1">
        <v>8</v>
      </c>
      <c r="F128" s="1">
        <v>6</v>
      </c>
      <c r="G128" s="1">
        <v>0.02</v>
      </c>
      <c r="H128" s="1">
        <v>0.69</v>
      </c>
      <c r="I128" s="6">
        <f>VLOOKUP(A128,'[1]HAM (version 2 hr and week'!$A:$I,8,FALSE)</f>
        <v>6</v>
      </c>
      <c r="J128" s="6">
        <v>6</v>
      </c>
      <c r="K128" s="6">
        <f>VLOOKUP(A128,'[1]HAM (version 2 hr and week'!$A:$I,9,FALSE)</f>
        <v>1</v>
      </c>
      <c r="L128" s="6">
        <v>87.13</v>
      </c>
      <c r="M128" s="6">
        <f>VLOOKUP(A128,'[1]HAM (version 2 hr and week'!$A:$I,3,FALSE)</f>
        <v>1</v>
      </c>
      <c r="N128" s="6">
        <f t="shared" si="5"/>
        <v>0</v>
      </c>
      <c r="O128" s="6">
        <f t="shared" si="6"/>
        <v>1</v>
      </c>
      <c r="P128" s="6">
        <f t="shared" si="7"/>
        <v>0</v>
      </c>
      <c r="Q128" s="6">
        <f t="shared" si="8"/>
        <v>0</v>
      </c>
      <c r="R128" s="6">
        <f t="shared" si="9"/>
        <v>0</v>
      </c>
    </row>
    <row r="129" spans="1:18" ht="15" customHeight="1" x14ac:dyDescent="0.3">
      <c r="A129" s="3">
        <v>42496.291666666664</v>
      </c>
      <c r="B129" s="1">
        <v>72</v>
      </c>
      <c r="C129" s="1">
        <v>532</v>
      </c>
      <c r="D129" s="1">
        <v>43</v>
      </c>
      <c r="E129" s="1">
        <v>8</v>
      </c>
      <c r="F129" s="1">
        <v>7</v>
      </c>
      <c r="G129" s="1">
        <v>0.02</v>
      </c>
      <c r="H129" s="1">
        <v>5.62</v>
      </c>
      <c r="I129" s="6">
        <f>VLOOKUP(A129,'[1]HAM (version 2 hr and week'!$A:$I,8,FALSE)</f>
        <v>7</v>
      </c>
      <c r="J129" s="6">
        <v>6</v>
      </c>
      <c r="K129" s="6">
        <f>VLOOKUP(A129,'[1]HAM (version 2 hr and week'!$A:$I,9,FALSE)</f>
        <v>1</v>
      </c>
      <c r="L129" s="6">
        <v>89.594999999999999</v>
      </c>
      <c r="M129" s="6">
        <f>VLOOKUP(A129,'[1]HAM (version 2 hr and week'!$A:$I,3,FALSE)</f>
        <v>1</v>
      </c>
      <c r="N129" s="6">
        <f t="shared" si="5"/>
        <v>0</v>
      </c>
      <c r="O129" s="6">
        <f t="shared" si="6"/>
        <v>1</v>
      </c>
      <c r="P129" s="6">
        <f t="shared" si="7"/>
        <v>0</v>
      </c>
      <c r="Q129" s="6">
        <f t="shared" si="8"/>
        <v>0</v>
      </c>
      <c r="R129" s="6">
        <f t="shared" si="9"/>
        <v>0</v>
      </c>
    </row>
    <row r="130" spans="1:18" ht="15" customHeight="1" x14ac:dyDescent="0.3">
      <c r="A130" s="3">
        <v>42496.333333333336</v>
      </c>
      <c r="B130" s="1">
        <v>72</v>
      </c>
      <c r="C130" s="1">
        <v>532</v>
      </c>
      <c r="D130" s="1">
        <v>55</v>
      </c>
      <c r="E130" s="1">
        <v>10</v>
      </c>
      <c r="F130" s="1">
        <v>9</v>
      </c>
      <c r="G130" s="1">
        <v>0.66</v>
      </c>
      <c r="H130" s="1">
        <v>1.6</v>
      </c>
      <c r="I130" s="6">
        <f>VLOOKUP(A130,'[1]HAM (version 2 hr and week'!$A:$I,8,FALSE)</f>
        <v>8</v>
      </c>
      <c r="J130" s="6">
        <v>6</v>
      </c>
      <c r="K130" s="6">
        <f>VLOOKUP(A130,'[1]HAM (version 2 hr and week'!$A:$I,9,FALSE)</f>
        <v>1</v>
      </c>
      <c r="L130" s="6">
        <v>115.0925</v>
      </c>
      <c r="M130" s="6">
        <f>VLOOKUP(A130,'[1]HAM (version 2 hr and week'!$A:$I,3,FALSE)</f>
        <v>2</v>
      </c>
      <c r="N130" s="6">
        <f t="shared" si="5"/>
        <v>0</v>
      </c>
      <c r="O130" s="6">
        <f t="shared" si="6"/>
        <v>1</v>
      </c>
      <c r="P130" s="6">
        <f t="shared" si="7"/>
        <v>1</v>
      </c>
      <c r="Q130" s="6">
        <f t="shared" si="8"/>
        <v>0</v>
      </c>
      <c r="R130" s="6">
        <f t="shared" si="9"/>
        <v>0</v>
      </c>
    </row>
    <row r="131" spans="1:18" ht="15" customHeight="1" x14ac:dyDescent="0.3">
      <c r="A131" s="3">
        <v>42496.375</v>
      </c>
      <c r="B131" s="1">
        <v>72</v>
      </c>
      <c r="C131" s="1">
        <v>532</v>
      </c>
      <c r="D131" s="1">
        <v>61</v>
      </c>
      <c r="E131" s="1">
        <v>14</v>
      </c>
      <c r="F131" s="1">
        <v>8</v>
      </c>
      <c r="G131" s="1">
        <v>0.01</v>
      </c>
      <c r="H131" s="1">
        <v>0</v>
      </c>
      <c r="I131" s="6">
        <f>VLOOKUP(A131,'[1]HAM (version 2 hr and week'!$A:$I,8,FALSE)</f>
        <v>9</v>
      </c>
      <c r="J131" s="6">
        <v>6</v>
      </c>
      <c r="K131" s="6">
        <f>VLOOKUP(A131,'[1]HAM (version 2 hr and week'!$A:$I,9,FALSE)</f>
        <v>1</v>
      </c>
      <c r="L131" s="6">
        <v>136.86250000000001</v>
      </c>
      <c r="M131" s="6">
        <f>VLOOKUP(A131,'[1]HAM (version 2 hr and week'!$A:$I,3,FALSE)</f>
        <v>2</v>
      </c>
      <c r="N131" s="6">
        <f t="shared" ref="N131:N194" si="10">IF(M131=0,1,0)</f>
        <v>0</v>
      </c>
      <c r="O131" s="6">
        <f t="shared" ref="O131:O194" si="11">IF(M131&gt;0,1,0)</f>
        <v>1</v>
      </c>
      <c r="P131" s="6">
        <f t="shared" ref="P131:P194" si="12">IF(M131&gt;1,1,0)</f>
        <v>1</v>
      </c>
      <c r="Q131" s="6">
        <f t="shared" ref="Q131:Q194" si="13">IF(M131&gt;2,1,0)</f>
        <v>0</v>
      </c>
      <c r="R131" s="6">
        <f t="shared" ref="R131:R194" si="14">IF(M131&gt;3,1,0)</f>
        <v>0</v>
      </c>
    </row>
    <row r="132" spans="1:18" ht="15" customHeight="1" x14ac:dyDescent="0.3">
      <c r="A132" s="3">
        <v>42496.416666666664</v>
      </c>
      <c r="B132" s="1">
        <v>72</v>
      </c>
      <c r="C132" s="1">
        <v>532</v>
      </c>
      <c r="D132" s="1">
        <v>67</v>
      </c>
      <c r="E132" s="1">
        <v>14</v>
      </c>
      <c r="F132" s="1">
        <v>8</v>
      </c>
      <c r="G132" s="1">
        <v>0.16</v>
      </c>
      <c r="H132" s="1">
        <v>2.75</v>
      </c>
      <c r="I132" s="6">
        <f>VLOOKUP(A132,'[1]HAM (version 2 hr and week'!$A:$I,8,FALSE)</f>
        <v>10</v>
      </c>
      <c r="J132" s="6">
        <v>6</v>
      </c>
      <c r="K132" s="6">
        <f>VLOOKUP(A132,'[1]HAM (version 2 hr and week'!$A:$I,9,FALSE)</f>
        <v>1</v>
      </c>
      <c r="L132" s="6">
        <v>144.28749999999999</v>
      </c>
      <c r="M132" s="6">
        <f>VLOOKUP(A132,'[1]HAM (version 2 hr and week'!$A:$I,3,FALSE)</f>
        <v>3</v>
      </c>
      <c r="N132" s="6">
        <f t="shared" si="10"/>
        <v>0</v>
      </c>
      <c r="O132" s="6">
        <f t="shared" si="11"/>
        <v>1</v>
      </c>
      <c r="P132" s="6">
        <f t="shared" si="12"/>
        <v>1</v>
      </c>
      <c r="Q132" s="6">
        <f t="shared" si="13"/>
        <v>1</v>
      </c>
      <c r="R132" s="6">
        <f t="shared" si="14"/>
        <v>0</v>
      </c>
    </row>
    <row r="133" spans="1:18" ht="15.75" customHeight="1" x14ac:dyDescent="0.3">
      <c r="A133" s="3">
        <v>42496.458333333336</v>
      </c>
      <c r="B133" s="1">
        <v>72</v>
      </c>
      <c r="C133" s="1">
        <v>532</v>
      </c>
      <c r="D133" s="1">
        <v>78</v>
      </c>
      <c r="E133" s="1">
        <v>19</v>
      </c>
      <c r="F133" s="1">
        <v>9</v>
      </c>
      <c r="G133" s="1">
        <v>2.08</v>
      </c>
      <c r="H133" s="1">
        <v>0</v>
      </c>
      <c r="I133" s="6">
        <f>VLOOKUP(A133,'[1]HAM (version 2 hr and week'!$A:$I,8,FALSE)</f>
        <v>11</v>
      </c>
      <c r="J133" s="6">
        <v>6</v>
      </c>
      <c r="K133" s="6">
        <f>VLOOKUP(A133,'[1]HAM (version 2 hr and week'!$A:$I,9,FALSE)</f>
        <v>1</v>
      </c>
      <c r="L133" s="6">
        <v>136.91999999999999</v>
      </c>
      <c r="M133" s="6">
        <f>VLOOKUP(A133,'[1]HAM (version 2 hr and week'!$A:$I,3,FALSE)</f>
        <v>2</v>
      </c>
      <c r="N133" s="6">
        <f t="shared" si="10"/>
        <v>0</v>
      </c>
      <c r="O133" s="6">
        <f t="shared" si="11"/>
        <v>1</v>
      </c>
      <c r="P133" s="6">
        <f t="shared" si="12"/>
        <v>1</v>
      </c>
      <c r="Q133" s="6">
        <f t="shared" si="13"/>
        <v>0</v>
      </c>
      <c r="R133" s="6">
        <f t="shared" si="14"/>
        <v>0</v>
      </c>
    </row>
    <row r="134" spans="1:18" x14ac:dyDescent="0.3">
      <c r="A134" s="4">
        <v>42496.5</v>
      </c>
      <c r="B134" s="1">
        <v>72</v>
      </c>
      <c r="C134" s="1">
        <v>532</v>
      </c>
      <c r="D134" s="1">
        <v>92</v>
      </c>
      <c r="E134" s="1">
        <v>20</v>
      </c>
      <c r="F134" s="1">
        <v>11.5</v>
      </c>
      <c r="G134" s="1">
        <v>0.54</v>
      </c>
      <c r="H134" s="1">
        <v>0</v>
      </c>
      <c r="I134" s="6">
        <f>VLOOKUP(A134,'[1]HAM (version 2 hr and week'!$A:$I,8,FALSE)</f>
        <v>12</v>
      </c>
      <c r="J134" s="6">
        <v>6</v>
      </c>
      <c r="K134" s="6">
        <f>VLOOKUP(A134,'[1]HAM (version 2 hr and week'!$A:$I,9,FALSE)</f>
        <v>1</v>
      </c>
      <c r="L134" s="6">
        <v>174.24</v>
      </c>
      <c r="M134" s="6">
        <f>VLOOKUP(A134,'[1]HAM (version 2 hr and week'!$A:$I,3,FALSE)</f>
        <v>3</v>
      </c>
      <c r="N134" s="6">
        <f t="shared" si="10"/>
        <v>0</v>
      </c>
      <c r="O134" s="6">
        <f t="shared" si="11"/>
        <v>1</v>
      </c>
      <c r="P134" s="6">
        <f t="shared" si="12"/>
        <v>1</v>
      </c>
      <c r="Q134" s="6">
        <f t="shared" si="13"/>
        <v>1</v>
      </c>
      <c r="R134" s="6">
        <f t="shared" si="14"/>
        <v>0</v>
      </c>
    </row>
    <row r="135" spans="1:18" x14ac:dyDescent="0.3">
      <c r="A135" s="4">
        <v>42496.541666666664</v>
      </c>
      <c r="B135" s="1">
        <v>72</v>
      </c>
      <c r="C135" s="1">
        <v>532</v>
      </c>
      <c r="D135" s="1">
        <v>93</v>
      </c>
      <c r="E135" s="1">
        <v>16</v>
      </c>
      <c r="F135" s="1">
        <v>12.5</v>
      </c>
      <c r="G135" s="1">
        <v>0.37</v>
      </c>
      <c r="H135" s="1">
        <v>6.61</v>
      </c>
      <c r="I135" s="6">
        <f>VLOOKUP(A135,'[1]HAM (version 2 hr and week'!$A:$I,8,FALSE)</f>
        <v>13</v>
      </c>
      <c r="J135" s="6">
        <v>6</v>
      </c>
      <c r="K135" s="6">
        <f>VLOOKUP(A135,'[1]HAM (version 2 hr and week'!$A:$I,9,FALSE)</f>
        <v>1</v>
      </c>
      <c r="L135" s="6">
        <v>186.38249999999999</v>
      </c>
      <c r="M135" s="6">
        <f>VLOOKUP(A135,'[1]HAM (version 2 hr and week'!$A:$I,3,FALSE)</f>
        <v>4</v>
      </c>
      <c r="N135" s="6">
        <f t="shared" si="10"/>
        <v>0</v>
      </c>
      <c r="O135" s="6">
        <f t="shared" si="11"/>
        <v>1</v>
      </c>
      <c r="P135" s="6">
        <f t="shared" si="12"/>
        <v>1</v>
      </c>
      <c r="Q135" s="6">
        <f t="shared" si="13"/>
        <v>1</v>
      </c>
      <c r="R135" s="6">
        <f t="shared" si="14"/>
        <v>1</v>
      </c>
    </row>
    <row r="136" spans="1:18" x14ac:dyDescent="0.3">
      <c r="A136" s="4">
        <v>42496.583333333336</v>
      </c>
      <c r="B136" s="1">
        <v>72</v>
      </c>
      <c r="C136" s="1">
        <v>532</v>
      </c>
      <c r="D136" s="1">
        <v>90</v>
      </c>
      <c r="E136" s="1">
        <v>13</v>
      </c>
      <c r="F136" s="1">
        <v>8.5</v>
      </c>
      <c r="G136" s="1">
        <v>3.17</v>
      </c>
      <c r="H136" s="1">
        <v>14.54</v>
      </c>
      <c r="I136" s="6">
        <f>VLOOKUP(A136,'[1]HAM (version 2 hr and week'!$A:$I,8,FALSE)</f>
        <v>14</v>
      </c>
      <c r="J136" s="6">
        <v>6</v>
      </c>
      <c r="K136" s="6">
        <f>VLOOKUP(A136,'[1]HAM (version 2 hr and week'!$A:$I,9,FALSE)</f>
        <v>1</v>
      </c>
      <c r="L136" s="6">
        <v>175.94499999999999</v>
      </c>
      <c r="M136" s="6">
        <f>VLOOKUP(A136,'[1]HAM (version 2 hr and week'!$A:$I,3,FALSE)</f>
        <v>3</v>
      </c>
      <c r="N136" s="6">
        <f t="shared" si="10"/>
        <v>0</v>
      </c>
      <c r="O136" s="6">
        <f t="shared" si="11"/>
        <v>1</v>
      </c>
      <c r="P136" s="6">
        <f t="shared" si="12"/>
        <v>1</v>
      </c>
      <c r="Q136" s="6">
        <f t="shared" si="13"/>
        <v>1</v>
      </c>
      <c r="R136" s="6">
        <f t="shared" si="14"/>
        <v>0</v>
      </c>
    </row>
    <row r="137" spans="1:18" x14ac:dyDescent="0.3">
      <c r="A137" s="4">
        <v>42496.625</v>
      </c>
      <c r="B137" s="1">
        <v>72</v>
      </c>
      <c r="C137" s="1">
        <v>532</v>
      </c>
      <c r="D137" s="1">
        <v>83</v>
      </c>
      <c r="E137" s="1">
        <v>13</v>
      </c>
      <c r="F137" s="1">
        <v>8.5</v>
      </c>
      <c r="G137" s="1">
        <v>0.88</v>
      </c>
      <c r="H137" s="1">
        <v>6.38</v>
      </c>
      <c r="I137" s="6">
        <f>VLOOKUP(A137,'[1]HAM (version 2 hr and week'!$A:$I,8,FALSE)</f>
        <v>15</v>
      </c>
      <c r="J137" s="6">
        <v>6</v>
      </c>
      <c r="K137" s="6">
        <f>VLOOKUP(A137,'[1]HAM (version 2 hr and week'!$A:$I,9,FALSE)</f>
        <v>1</v>
      </c>
      <c r="L137" s="6">
        <v>119.485</v>
      </c>
      <c r="M137" s="6">
        <f>VLOOKUP(A137,'[1]HAM (version 2 hr and week'!$A:$I,3,FALSE)</f>
        <v>2</v>
      </c>
      <c r="N137" s="6">
        <f t="shared" si="10"/>
        <v>0</v>
      </c>
      <c r="O137" s="6">
        <f t="shared" si="11"/>
        <v>1</v>
      </c>
      <c r="P137" s="6">
        <f t="shared" si="12"/>
        <v>1</v>
      </c>
      <c r="Q137" s="6">
        <f t="shared" si="13"/>
        <v>0</v>
      </c>
      <c r="R137" s="6">
        <f t="shared" si="14"/>
        <v>0</v>
      </c>
    </row>
    <row r="138" spans="1:18" x14ac:dyDescent="0.3">
      <c r="A138" s="4">
        <v>42496.666666666664</v>
      </c>
      <c r="B138" s="1">
        <v>72</v>
      </c>
      <c r="C138" s="1">
        <v>532</v>
      </c>
      <c r="D138" s="1">
        <v>85</v>
      </c>
      <c r="E138" s="1">
        <v>11</v>
      </c>
      <c r="F138" s="1">
        <v>7.5</v>
      </c>
      <c r="G138" s="1">
        <v>0.01</v>
      </c>
      <c r="H138" s="1">
        <v>9.5399999999999991</v>
      </c>
      <c r="I138" s="6">
        <f>VLOOKUP(A138,'[1]HAM (version 2 hr and week'!$A:$I,8,FALSE)</f>
        <v>16</v>
      </c>
      <c r="J138" s="6">
        <v>6</v>
      </c>
      <c r="K138" s="6">
        <f>VLOOKUP(A138,'[1]HAM (version 2 hr and week'!$A:$I,9,FALSE)</f>
        <v>1</v>
      </c>
      <c r="L138" s="6">
        <v>117.63</v>
      </c>
      <c r="M138" s="6">
        <f>VLOOKUP(A138,'[1]HAM (version 2 hr and week'!$A:$I,3,FALSE)</f>
        <v>2</v>
      </c>
      <c r="N138" s="6">
        <f t="shared" si="10"/>
        <v>0</v>
      </c>
      <c r="O138" s="6">
        <f t="shared" si="11"/>
        <v>1</v>
      </c>
      <c r="P138" s="6">
        <f t="shared" si="12"/>
        <v>1</v>
      </c>
      <c r="Q138" s="6">
        <f t="shared" si="13"/>
        <v>0</v>
      </c>
      <c r="R138" s="6">
        <f t="shared" si="14"/>
        <v>0</v>
      </c>
    </row>
    <row r="139" spans="1:18" x14ac:dyDescent="0.3">
      <c r="A139" s="4">
        <v>42496.708333333336</v>
      </c>
      <c r="B139" s="1">
        <v>72</v>
      </c>
      <c r="C139" s="1">
        <v>532</v>
      </c>
      <c r="D139" s="1">
        <v>86</v>
      </c>
      <c r="E139" s="1">
        <v>11</v>
      </c>
      <c r="F139" s="1">
        <v>8</v>
      </c>
      <c r="G139" s="1">
        <v>0.04</v>
      </c>
      <c r="H139" s="1">
        <v>12.51</v>
      </c>
      <c r="I139" s="6">
        <f>VLOOKUP(A139,'[1]HAM (version 2 hr and week'!$A:$I,8,FALSE)</f>
        <v>17</v>
      </c>
      <c r="J139" s="6">
        <v>6</v>
      </c>
      <c r="K139" s="6">
        <f>VLOOKUP(A139,'[1]HAM (version 2 hr and week'!$A:$I,9,FALSE)</f>
        <v>1</v>
      </c>
      <c r="L139" s="6">
        <v>131.55500000000001</v>
      </c>
      <c r="M139" s="6">
        <f>VLOOKUP(A139,'[1]HAM (version 2 hr and week'!$A:$I,3,FALSE)</f>
        <v>2</v>
      </c>
      <c r="N139" s="6">
        <f t="shared" si="10"/>
        <v>0</v>
      </c>
      <c r="O139" s="6">
        <f t="shared" si="11"/>
        <v>1</v>
      </c>
      <c r="P139" s="6">
        <f t="shared" si="12"/>
        <v>1</v>
      </c>
      <c r="Q139" s="6">
        <f t="shared" si="13"/>
        <v>0</v>
      </c>
      <c r="R139" s="6">
        <f t="shared" si="14"/>
        <v>0</v>
      </c>
    </row>
    <row r="140" spans="1:18" x14ac:dyDescent="0.3">
      <c r="A140" s="4">
        <v>42496.75</v>
      </c>
      <c r="B140" s="1">
        <v>72</v>
      </c>
      <c r="C140" s="1">
        <v>532</v>
      </c>
      <c r="D140" s="1">
        <v>84</v>
      </c>
      <c r="E140" s="1">
        <v>9</v>
      </c>
      <c r="F140" s="1">
        <v>11</v>
      </c>
      <c r="G140" s="1">
        <v>0.92</v>
      </c>
      <c r="H140" s="1">
        <v>2.58</v>
      </c>
      <c r="I140" s="6">
        <f>VLOOKUP(A140,'[1]HAM (version 2 hr and week'!$A:$I,8,FALSE)</f>
        <v>18</v>
      </c>
      <c r="J140" s="6">
        <v>6</v>
      </c>
      <c r="K140" s="6">
        <f>VLOOKUP(A140,'[1]HAM (version 2 hr and week'!$A:$I,9,FALSE)</f>
        <v>1</v>
      </c>
      <c r="L140" s="6">
        <v>126.855</v>
      </c>
      <c r="M140" s="6">
        <f>VLOOKUP(A140,'[1]HAM (version 2 hr and week'!$A:$I,3,FALSE)</f>
        <v>2</v>
      </c>
      <c r="N140" s="6">
        <f t="shared" si="10"/>
        <v>0</v>
      </c>
      <c r="O140" s="6">
        <f t="shared" si="11"/>
        <v>1</v>
      </c>
      <c r="P140" s="6">
        <f t="shared" si="12"/>
        <v>1</v>
      </c>
      <c r="Q140" s="6">
        <f t="shared" si="13"/>
        <v>0</v>
      </c>
      <c r="R140" s="6">
        <f t="shared" si="14"/>
        <v>0</v>
      </c>
    </row>
    <row r="141" spans="1:18" x14ac:dyDescent="0.3">
      <c r="A141" s="4">
        <v>42496.791666666664</v>
      </c>
      <c r="B141" s="1">
        <v>72</v>
      </c>
      <c r="C141" s="1">
        <v>532</v>
      </c>
      <c r="D141" s="1">
        <v>81</v>
      </c>
      <c r="E141" s="1">
        <v>9</v>
      </c>
      <c r="F141" s="1">
        <v>9</v>
      </c>
      <c r="G141" s="1">
        <v>6.32</v>
      </c>
      <c r="H141" s="1">
        <v>9.3699999999999992</v>
      </c>
      <c r="I141" s="6">
        <f>VLOOKUP(A141,'[1]HAM (version 2 hr and week'!$A:$I,8,FALSE)</f>
        <v>19</v>
      </c>
      <c r="J141" s="6">
        <v>6</v>
      </c>
      <c r="K141" s="6">
        <f>VLOOKUP(A141,'[1]HAM (version 2 hr and week'!$A:$I,9,FALSE)</f>
        <v>1</v>
      </c>
      <c r="L141" s="6">
        <v>168.1</v>
      </c>
      <c r="M141" s="6">
        <f>VLOOKUP(A141,'[1]HAM (version 2 hr and week'!$A:$I,3,FALSE)</f>
        <v>3</v>
      </c>
      <c r="N141" s="6">
        <f t="shared" si="10"/>
        <v>0</v>
      </c>
      <c r="O141" s="6">
        <f t="shared" si="11"/>
        <v>1</v>
      </c>
      <c r="P141" s="6">
        <f t="shared" si="12"/>
        <v>1</v>
      </c>
      <c r="Q141" s="6">
        <f t="shared" si="13"/>
        <v>1</v>
      </c>
      <c r="R141" s="6">
        <f t="shared" si="14"/>
        <v>0</v>
      </c>
    </row>
    <row r="142" spans="1:18" x14ac:dyDescent="0.3">
      <c r="A142" s="4">
        <v>42496.833333333336</v>
      </c>
      <c r="B142" s="1">
        <v>72</v>
      </c>
      <c r="C142" s="1">
        <v>532</v>
      </c>
      <c r="D142" s="1">
        <v>83</v>
      </c>
      <c r="E142" s="1">
        <v>11</v>
      </c>
      <c r="F142" s="1">
        <v>9</v>
      </c>
      <c r="G142" s="1">
        <v>0.74</v>
      </c>
      <c r="H142" s="1">
        <v>1.44</v>
      </c>
      <c r="I142" s="6">
        <f>VLOOKUP(A142,'[1]HAM (version 2 hr and week'!$A:$I,8,FALSE)</f>
        <v>20</v>
      </c>
      <c r="J142" s="6">
        <v>6</v>
      </c>
      <c r="K142" s="6">
        <f>VLOOKUP(A142,'[1]HAM (version 2 hr and week'!$A:$I,9,FALSE)</f>
        <v>1</v>
      </c>
      <c r="L142" s="6">
        <v>145.92500000000001</v>
      </c>
      <c r="M142" s="6">
        <f>VLOOKUP(A142,'[1]HAM (version 2 hr and week'!$A:$I,3,FALSE)</f>
        <v>3</v>
      </c>
      <c r="N142" s="6">
        <f t="shared" si="10"/>
        <v>0</v>
      </c>
      <c r="O142" s="6">
        <f t="shared" si="11"/>
        <v>1</v>
      </c>
      <c r="P142" s="6">
        <f t="shared" si="12"/>
        <v>1</v>
      </c>
      <c r="Q142" s="6">
        <f t="shared" si="13"/>
        <v>1</v>
      </c>
      <c r="R142" s="6">
        <f t="shared" si="14"/>
        <v>0</v>
      </c>
    </row>
    <row r="143" spans="1:18" ht="15" customHeight="1" x14ac:dyDescent="0.3">
      <c r="A143" s="3">
        <v>42496.875</v>
      </c>
      <c r="B143" s="1">
        <v>72</v>
      </c>
      <c r="C143" s="1">
        <v>532</v>
      </c>
      <c r="D143" s="1">
        <v>91</v>
      </c>
      <c r="E143" s="1">
        <v>12</v>
      </c>
      <c r="F143" s="1">
        <v>10.5</v>
      </c>
      <c r="G143" s="1">
        <v>0.02</v>
      </c>
      <c r="H143" s="1">
        <v>2.16</v>
      </c>
      <c r="I143" s="6">
        <f>VLOOKUP(A143,'[1]HAM (version 2 hr and week'!$A:$I,8,FALSE)</f>
        <v>21</v>
      </c>
      <c r="J143" s="6">
        <v>6</v>
      </c>
      <c r="K143" s="6">
        <f>VLOOKUP(A143,'[1]HAM (version 2 hr and week'!$A:$I,9,FALSE)</f>
        <v>1</v>
      </c>
      <c r="L143" s="6">
        <v>135.4675</v>
      </c>
      <c r="M143" s="6">
        <f>VLOOKUP(A143,'[1]HAM (version 2 hr and week'!$A:$I,3,FALSE)</f>
        <v>2</v>
      </c>
      <c r="N143" s="6">
        <f t="shared" si="10"/>
        <v>0</v>
      </c>
      <c r="O143" s="6">
        <f t="shared" si="11"/>
        <v>1</v>
      </c>
      <c r="P143" s="6">
        <f t="shared" si="12"/>
        <v>1</v>
      </c>
      <c r="Q143" s="6">
        <f t="shared" si="13"/>
        <v>0</v>
      </c>
      <c r="R143" s="6">
        <f t="shared" si="14"/>
        <v>0</v>
      </c>
    </row>
    <row r="144" spans="1:18" ht="15" customHeight="1" x14ac:dyDescent="0.3">
      <c r="A144" s="3">
        <v>42496.916666666664</v>
      </c>
      <c r="B144" s="1">
        <v>72</v>
      </c>
      <c r="C144" s="1">
        <v>532</v>
      </c>
      <c r="D144" s="1">
        <v>81</v>
      </c>
      <c r="E144" s="1">
        <v>9</v>
      </c>
      <c r="F144" s="1">
        <v>10.5</v>
      </c>
      <c r="G144" s="1">
        <v>5.38</v>
      </c>
      <c r="H144" s="1">
        <v>3.65</v>
      </c>
      <c r="I144" s="6">
        <f>VLOOKUP(A144,'[1]HAM (version 2 hr and week'!$A:$I,8,FALSE)</f>
        <v>22</v>
      </c>
      <c r="J144" s="6">
        <v>6</v>
      </c>
      <c r="K144" s="6">
        <f>VLOOKUP(A144,'[1]HAM (version 2 hr and week'!$A:$I,9,FALSE)</f>
        <v>1</v>
      </c>
      <c r="L144" s="6">
        <v>138.06</v>
      </c>
      <c r="M144" s="6">
        <f>VLOOKUP(A144,'[1]HAM (version 2 hr and week'!$A:$I,3,FALSE)</f>
        <v>2</v>
      </c>
      <c r="N144" s="6">
        <f t="shared" si="10"/>
        <v>0</v>
      </c>
      <c r="O144" s="6">
        <f t="shared" si="11"/>
        <v>1</v>
      </c>
      <c r="P144" s="6">
        <f t="shared" si="12"/>
        <v>1</v>
      </c>
      <c r="Q144" s="6">
        <f t="shared" si="13"/>
        <v>0</v>
      </c>
      <c r="R144" s="6">
        <f t="shared" si="14"/>
        <v>0</v>
      </c>
    </row>
    <row r="145" spans="1:18" ht="15" customHeight="1" x14ac:dyDescent="0.3">
      <c r="A145" s="3">
        <v>42496.958333333336</v>
      </c>
      <c r="B145" s="1">
        <v>72</v>
      </c>
      <c r="C145" s="1">
        <v>532</v>
      </c>
      <c r="D145" s="1">
        <v>76</v>
      </c>
      <c r="E145" s="1">
        <v>8</v>
      </c>
      <c r="F145" s="1">
        <v>8.5</v>
      </c>
      <c r="G145" s="1">
        <v>5.85</v>
      </c>
      <c r="H145" s="1">
        <v>2.59</v>
      </c>
      <c r="I145" s="6">
        <f>VLOOKUP(A145,'[1]HAM (version 2 hr and week'!$A:$I,8,FALSE)</f>
        <v>23</v>
      </c>
      <c r="J145" s="6">
        <v>6</v>
      </c>
      <c r="K145" s="6">
        <f>VLOOKUP(A145,'[1]HAM (version 2 hr and week'!$A:$I,9,FALSE)</f>
        <v>1</v>
      </c>
      <c r="L145" s="6">
        <v>128.6225</v>
      </c>
      <c r="M145" s="6">
        <f>VLOOKUP(A145,'[1]HAM (version 2 hr and week'!$A:$I,3,FALSE)</f>
        <v>2</v>
      </c>
      <c r="N145" s="6">
        <f t="shared" si="10"/>
        <v>0</v>
      </c>
      <c r="O145" s="6">
        <f t="shared" si="11"/>
        <v>1</v>
      </c>
      <c r="P145" s="6">
        <f t="shared" si="12"/>
        <v>1</v>
      </c>
      <c r="Q145" s="6">
        <f t="shared" si="13"/>
        <v>0</v>
      </c>
      <c r="R145" s="6">
        <f t="shared" si="14"/>
        <v>0</v>
      </c>
    </row>
    <row r="146" spans="1:18" ht="15" customHeight="1" x14ac:dyDescent="0.3">
      <c r="A146" s="3">
        <v>42497</v>
      </c>
      <c r="B146" s="1">
        <v>72</v>
      </c>
      <c r="C146" s="1">
        <v>532</v>
      </c>
      <c r="D146" s="1">
        <v>62</v>
      </c>
      <c r="E146" s="1">
        <v>6</v>
      </c>
      <c r="F146" s="1">
        <v>7.5</v>
      </c>
      <c r="G146" s="1">
        <v>1.21</v>
      </c>
      <c r="H146" s="1">
        <v>2.85</v>
      </c>
      <c r="I146" s="6">
        <f>VLOOKUP(A146,'[1]HAM (version 2 hr and week'!$A:$I,8,FALSE)</f>
        <v>0</v>
      </c>
      <c r="J146" s="6">
        <v>7</v>
      </c>
      <c r="K146" s="6">
        <f>VLOOKUP(A146,'[1]HAM (version 2 hr and week'!$A:$I,9,FALSE)</f>
        <v>1</v>
      </c>
      <c r="L146" s="6">
        <v>103.88</v>
      </c>
      <c r="M146" s="6">
        <f>VLOOKUP(A146,'[1]HAM (version 2 hr and week'!$A:$I,3,FALSE)</f>
        <v>2</v>
      </c>
      <c r="N146" s="6">
        <f t="shared" si="10"/>
        <v>0</v>
      </c>
      <c r="O146" s="6">
        <f t="shared" si="11"/>
        <v>1</v>
      </c>
      <c r="P146" s="6">
        <f t="shared" si="12"/>
        <v>1</v>
      </c>
      <c r="Q146" s="6">
        <f t="shared" si="13"/>
        <v>0</v>
      </c>
      <c r="R146" s="6">
        <f t="shared" si="14"/>
        <v>0</v>
      </c>
    </row>
    <row r="147" spans="1:18" ht="15" customHeight="1" x14ac:dyDescent="0.3">
      <c r="A147" s="3">
        <v>42497.041666666664</v>
      </c>
      <c r="B147" s="1">
        <v>72</v>
      </c>
      <c r="C147" s="1">
        <v>532</v>
      </c>
      <c r="D147" s="1">
        <v>53</v>
      </c>
      <c r="E147" s="1">
        <v>6</v>
      </c>
      <c r="F147" s="1">
        <v>6.5</v>
      </c>
      <c r="G147" s="1">
        <v>0.26</v>
      </c>
      <c r="H147" s="1">
        <v>10.3</v>
      </c>
      <c r="I147" s="6">
        <f>VLOOKUP(A147,'[1]HAM (version 2 hr and week'!$A:$I,8,FALSE)</f>
        <v>1</v>
      </c>
      <c r="J147" s="6">
        <v>7</v>
      </c>
      <c r="K147" s="6">
        <f>VLOOKUP(A147,'[1]HAM (version 2 hr and week'!$A:$I,9,FALSE)</f>
        <v>1</v>
      </c>
      <c r="L147" s="6">
        <v>73.692499999999995</v>
      </c>
      <c r="M147" s="6">
        <f>VLOOKUP(A147,'[1]HAM (version 2 hr and week'!$A:$I,3,FALSE)</f>
        <v>1</v>
      </c>
      <c r="N147" s="6">
        <f t="shared" si="10"/>
        <v>0</v>
      </c>
      <c r="O147" s="6">
        <f t="shared" si="11"/>
        <v>1</v>
      </c>
      <c r="P147" s="6">
        <f t="shared" si="12"/>
        <v>0</v>
      </c>
      <c r="Q147" s="6">
        <f t="shared" si="13"/>
        <v>0</v>
      </c>
      <c r="R147" s="6">
        <f t="shared" si="14"/>
        <v>0</v>
      </c>
    </row>
    <row r="148" spans="1:18" ht="15" customHeight="1" x14ac:dyDescent="0.3">
      <c r="A148" s="3">
        <v>42497.083333333336</v>
      </c>
      <c r="B148" s="1">
        <v>72</v>
      </c>
      <c r="C148" s="1">
        <v>532</v>
      </c>
      <c r="D148" s="1">
        <v>44</v>
      </c>
      <c r="E148" s="1">
        <v>3</v>
      </c>
      <c r="F148" s="1">
        <v>7.5</v>
      </c>
      <c r="G148" s="1">
        <v>0.02</v>
      </c>
      <c r="H148" s="1">
        <v>1.84</v>
      </c>
      <c r="I148" s="6">
        <f>VLOOKUP(A148,'[1]HAM (version 2 hr and week'!$A:$I,8,FALSE)</f>
        <v>2</v>
      </c>
      <c r="J148" s="6">
        <v>7</v>
      </c>
      <c r="K148" s="6">
        <f>VLOOKUP(A148,'[1]HAM (version 2 hr and week'!$A:$I,9,FALSE)</f>
        <v>1</v>
      </c>
      <c r="L148" s="6">
        <v>59.5625</v>
      </c>
      <c r="M148" s="6">
        <f>VLOOKUP(A148,'[1]HAM (version 2 hr and week'!$A:$I,3,FALSE)</f>
        <v>1</v>
      </c>
      <c r="N148" s="6">
        <f t="shared" si="10"/>
        <v>0</v>
      </c>
      <c r="O148" s="6">
        <f t="shared" si="11"/>
        <v>1</v>
      </c>
      <c r="P148" s="6">
        <f t="shared" si="12"/>
        <v>0</v>
      </c>
      <c r="Q148" s="6">
        <f t="shared" si="13"/>
        <v>0</v>
      </c>
      <c r="R148" s="6">
        <f t="shared" si="14"/>
        <v>0</v>
      </c>
    </row>
    <row r="149" spans="1:18" ht="15" customHeight="1" x14ac:dyDescent="0.3">
      <c r="A149" s="3">
        <v>42497.125</v>
      </c>
      <c r="B149" s="1">
        <v>72</v>
      </c>
      <c r="C149" s="1">
        <v>532</v>
      </c>
      <c r="D149" s="1">
        <v>37</v>
      </c>
      <c r="E149" s="1">
        <v>4</v>
      </c>
      <c r="F149" s="1">
        <v>7.5</v>
      </c>
      <c r="G149" s="1">
        <v>0.03</v>
      </c>
      <c r="H149" s="1">
        <v>0</v>
      </c>
      <c r="I149" s="6">
        <f>VLOOKUP(A149,'[1]HAM (version 2 hr and week'!$A:$I,8,FALSE)</f>
        <v>3</v>
      </c>
      <c r="J149" s="6">
        <v>7</v>
      </c>
      <c r="K149" s="6">
        <f>VLOOKUP(A149,'[1]HAM (version 2 hr and week'!$A:$I,9,FALSE)</f>
        <v>1</v>
      </c>
      <c r="L149" s="6">
        <v>48.762500000000003</v>
      </c>
      <c r="M149" s="6">
        <f>VLOOKUP(A149,'[1]HAM (version 2 hr and week'!$A:$I,3,FALSE)</f>
        <v>0</v>
      </c>
      <c r="N149" s="6">
        <f t="shared" si="10"/>
        <v>1</v>
      </c>
      <c r="O149" s="6">
        <f t="shared" si="11"/>
        <v>0</v>
      </c>
      <c r="P149" s="6">
        <f t="shared" si="12"/>
        <v>0</v>
      </c>
      <c r="Q149" s="6">
        <f t="shared" si="13"/>
        <v>0</v>
      </c>
      <c r="R149" s="6">
        <f t="shared" si="14"/>
        <v>0</v>
      </c>
    </row>
    <row r="150" spans="1:18" ht="15" customHeight="1" x14ac:dyDescent="0.3">
      <c r="A150" s="3">
        <v>42497.166666666664</v>
      </c>
      <c r="B150" s="1">
        <v>72</v>
      </c>
      <c r="C150" s="1">
        <v>532</v>
      </c>
      <c r="D150" s="1">
        <v>33</v>
      </c>
      <c r="E150" s="1">
        <v>7</v>
      </c>
      <c r="F150" s="1">
        <v>7</v>
      </c>
      <c r="G150" s="1">
        <v>0.18</v>
      </c>
      <c r="H150" s="1">
        <v>0.6</v>
      </c>
      <c r="I150" s="6">
        <f>VLOOKUP(A150,'[1]HAM (version 2 hr and week'!$A:$I,8,FALSE)</f>
        <v>4</v>
      </c>
      <c r="J150" s="6">
        <v>7</v>
      </c>
      <c r="K150" s="6">
        <f>VLOOKUP(A150,'[1]HAM (version 2 hr and week'!$A:$I,9,FALSE)</f>
        <v>1</v>
      </c>
      <c r="L150" s="6">
        <v>36.58</v>
      </c>
      <c r="M150" s="6">
        <f>VLOOKUP(A150,'[1]HAM (version 2 hr and week'!$A:$I,3,FALSE)</f>
        <v>0</v>
      </c>
      <c r="N150" s="6">
        <f t="shared" si="10"/>
        <v>1</v>
      </c>
      <c r="O150" s="6">
        <f t="shared" si="11"/>
        <v>0</v>
      </c>
      <c r="P150" s="6">
        <f t="shared" si="12"/>
        <v>0</v>
      </c>
      <c r="Q150" s="6">
        <f t="shared" si="13"/>
        <v>0</v>
      </c>
      <c r="R150" s="6">
        <f t="shared" si="14"/>
        <v>0</v>
      </c>
    </row>
    <row r="151" spans="1:18" ht="15" customHeight="1" x14ac:dyDescent="0.3">
      <c r="A151" s="3">
        <v>42497.208333333336</v>
      </c>
      <c r="B151" s="1">
        <v>72</v>
      </c>
      <c r="C151" s="1">
        <v>532</v>
      </c>
      <c r="D151" s="1">
        <v>29</v>
      </c>
      <c r="E151" s="1">
        <v>5</v>
      </c>
      <c r="F151" s="1">
        <v>6</v>
      </c>
      <c r="G151" s="1">
        <v>0.02</v>
      </c>
      <c r="H151" s="1">
        <v>0.94</v>
      </c>
      <c r="I151" s="6">
        <f>VLOOKUP(A151,'[1]HAM (version 2 hr and week'!$A:$I,8,FALSE)</f>
        <v>5</v>
      </c>
      <c r="J151" s="6">
        <v>7</v>
      </c>
      <c r="K151" s="6">
        <f>VLOOKUP(A151,'[1]HAM (version 2 hr and week'!$A:$I,9,FALSE)</f>
        <v>1</v>
      </c>
      <c r="L151" s="6">
        <v>28.29</v>
      </c>
      <c r="M151" s="6">
        <f>VLOOKUP(A151,'[1]HAM (version 2 hr and week'!$A:$I,3,FALSE)</f>
        <v>0</v>
      </c>
      <c r="N151" s="6">
        <f t="shared" si="10"/>
        <v>1</v>
      </c>
      <c r="O151" s="6">
        <f t="shared" si="11"/>
        <v>0</v>
      </c>
      <c r="P151" s="6">
        <f t="shared" si="12"/>
        <v>0</v>
      </c>
      <c r="Q151" s="6">
        <f t="shared" si="13"/>
        <v>0</v>
      </c>
      <c r="R151" s="6">
        <f t="shared" si="14"/>
        <v>0</v>
      </c>
    </row>
    <row r="152" spans="1:18" ht="15" customHeight="1" x14ac:dyDescent="0.3">
      <c r="A152" s="3">
        <v>42497.25</v>
      </c>
      <c r="B152" s="1">
        <v>72</v>
      </c>
      <c r="C152" s="1">
        <v>532</v>
      </c>
      <c r="D152" s="1">
        <v>33</v>
      </c>
      <c r="E152" s="1">
        <v>6</v>
      </c>
      <c r="F152" s="1">
        <v>6</v>
      </c>
      <c r="G152" s="1">
        <v>0.03</v>
      </c>
      <c r="H152" s="1">
        <v>0</v>
      </c>
      <c r="I152" s="6">
        <f>VLOOKUP(A152,'[1]HAM (version 2 hr and week'!$A:$I,8,FALSE)</f>
        <v>6</v>
      </c>
      <c r="J152" s="6">
        <v>7</v>
      </c>
      <c r="K152" s="6">
        <f>VLOOKUP(A152,'[1]HAM (version 2 hr and week'!$A:$I,9,FALSE)</f>
        <v>1</v>
      </c>
      <c r="L152" s="6">
        <v>19.717500000000001</v>
      </c>
      <c r="M152" s="6">
        <f>VLOOKUP(A152,'[1]HAM (version 2 hr and week'!$A:$I,3,FALSE)</f>
        <v>0</v>
      </c>
      <c r="N152" s="6">
        <f t="shared" si="10"/>
        <v>1</v>
      </c>
      <c r="O152" s="6">
        <f t="shared" si="11"/>
        <v>0</v>
      </c>
      <c r="P152" s="6">
        <f t="shared" si="12"/>
        <v>0</v>
      </c>
      <c r="Q152" s="6">
        <f t="shared" si="13"/>
        <v>0</v>
      </c>
      <c r="R152" s="6">
        <f t="shared" si="14"/>
        <v>0</v>
      </c>
    </row>
    <row r="153" spans="1:18" ht="15" customHeight="1" x14ac:dyDescent="0.3">
      <c r="A153" s="3">
        <v>42497.291666666664</v>
      </c>
      <c r="B153" s="1">
        <v>72</v>
      </c>
      <c r="C153" s="1">
        <v>532</v>
      </c>
      <c r="D153" s="1">
        <v>30</v>
      </c>
      <c r="E153" s="1">
        <v>5</v>
      </c>
      <c r="F153" s="1">
        <v>6</v>
      </c>
      <c r="G153" s="1">
        <v>0.01</v>
      </c>
      <c r="H153" s="1">
        <v>2.5</v>
      </c>
      <c r="I153" s="6">
        <f>VLOOKUP(A153,'[1]HAM (version 2 hr and week'!$A:$I,8,FALSE)</f>
        <v>7</v>
      </c>
      <c r="J153" s="6">
        <v>7</v>
      </c>
      <c r="K153" s="6">
        <f>VLOOKUP(A153,'[1]HAM (version 2 hr and week'!$A:$I,9,FALSE)</f>
        <v>1</v>
      </c>
      <c r="L153" s="6">
        <v>24.0075</v>
      </c>
      <c r="M153" s="6">
        <f>VLOOKUP(A153,'[1]HAM (version 2 hr and week'!$A:$I,3,FALSE)</f>
        <v>0</v>
      </c>
      <c r="N153" s="6">
        <f t="shared" si="10"/>
        <v>1</v>
      </c>
      <c r="O153" s="6">
        <f t="shared" si="11"/>
        <v>0</v>
      </c>
      <c r="P153" s="6">
        <f t="shared" si="12"/>
        <v>0</v>
      </c>
      <c r="Q153" s="6">
        <f t="shared" si="13"/>
        <v>0</v>
      </c>
      <c r="R153" s="6">
        <f t="shared" si="14"/>
        <v>0</v>
      </c>
    </row>
    <row r="154" spans="1:18" ht="15" customHeight="1" x14ac:dyDescent="0.3">
      <c r="A154" s="3">
        <v>42497.333333333336</v>
      </c>
      <c r="B154" s="1">
        <v>72</v>
      </c>
      <c r="C154" s="1">
        <v>532</v>
      </c>
      <c r="D154" s="1">
        <v>34</v>
      </c>
      <c r="E154" s="1">
        <v>7</v>
      </c>
      <c r="F154" s="1">
        <v>6</v>
      </c>
      <c r="G154" s="1">
        <v>0.17</v>
      </c>
      <c r="H154" s="1">
        <v>0</v>
      </c>
      <c r="I154" s="6">
        <f>VLOOKUP(A154,'[1]HAM (version 2 hr and week'!$A:$I,8,FALSE)</f>
        <v>8</v>
      </c>
      <c r="J154" s="6">
        <v>7</v>
      </c>
      <c r="K154" s="6">
        <f>VLOOKUP(A154,'[1]HAM (version 2 hr and week'!$A:$I,9,FALSE)</f>
        <v>1</v>
      </c>
      <c r="L154" s="6">
        <v>34.772500000000001</v>
      </c>
      <c r="M154" s="6">
        <f>VLOOKUP(A154,'[1]HAM (version 2 hr and week'!$A:$I,3,FALSE)</f>
        <v>0</v>
      </c>
      <c r="N154" s="6">
        <f t="shared" si="10"/>
        <v>1</v>
      </c>
      <c r="O154" s="6">
        <f t="shared" si="11"/>
        <v>0</v>
      </c>
      <c r="P154" s="6">
        <f t="shared" si="12"/>
        <v>0</v>
      </c>
      <c r="Q154" s="6">
        <f t="shared" si="13"/>
        <v>0</v>
      </c>
      <c r="R154" s="6">
        <f t="shared" si="14"/>
        <v>0</v>
      </c>
    </row>
    <row r="155" spans="1:18" ht="15" customHeight="1" x14ac:dyDescent="0.3">
      <c r="A155" s="3">
        <v>42497.375</v>
      </c>
      <c r="B155" s="1">
        <v>72</v>
      </c>
      <c r="C155" s="1">
        <v>532</v>
      </c>
      <c r="D155" s="1">
        <v>32</v>
      </c>
      <c r="E155" s="1">
        <v>8</v>
      </c>
      <c r="F155" s="1">
        <v>5</v>
      </c>
      <c r="G155" s="1">
        <v>0.2</v>
      </c>
      <c r="H155" s="1">
        <v>0</v>
      </c>
      <c r="I155" s="6">
        <f>VLOOKUP(A155,'[1]HAM (version 2 hr and week'!$A:$I,8,FALSE)</f>
        <v>9</v>
      </c>
      <c r="J155" s="6">
        <v>7</v>
      </c>
      <c r="K155" s="6">
        <f>VLOOKUP(A155,'[1]HAM (version 2 hr and week'!$A:$I,9,FALSE)</f>
        <v>1</v>
      </c>
      <c r="L155" s="6">
        <v>44.432499999999997</v>
      </c>
      <c r="M155" s="6">
        <f>VLOOKUP(A155,'[1]HAM (version 2 hr and week'!$A:$I,3,FALSE)</f>
        <v>0</v>
      </c>
      <c r="N155" s="6">
        <f t="shared" si="10"/>
        <v>1</v>
      </c>
      <c r="O155" s="6">
        <f t="shared" si="11"/>
        <v>0</v>
      </c>
      <c r="P155" s="6">
        <f t="shared" si="12"/>
        <v>0</v>
      </c>
      <c r="Q155" s="6">
        <f t="shared" si="13"/>
        <v>0</v>
      </c>
      <c r="R155" s="6">
        <f t="shared" si="14"/>
        <v>0</v>
      </c>
    </row>
    <row r="156" spans="1:18" ht="15" customHeight="1" x14ac:dyDescent="0.3">
      <c r="A156" s="3">
        <v>42497.416666666664</v>
      </c>
      <c r="B156" s="1">
        <v>72</v>
      </c>
      <c r="C156" s="1">
        <v>532</v>
      </c>
      <c r="D156" s="1">
        <v>38</v>
      </c>
      <c r="E156" s="1">
        <v>6</v>
      </c>
      <c r="F156" s="1">
        <v>7</v>
      </c>
      <c r="G156" s="1">
        <v>0.01</v>
      </c>
      <c r="H156" s="1">
        <v>17.32</v>
      </c>
      <c r="I156" s="6">
        <f>VLOOKUP(A156,'[1]HAM (version 2 hr and week'!$A:$I,8,FALSE)</f>
        <v>10</v>
      </c>
      <c r="J156" s="6">
        <v>7</v>
      </c>
      <c r="K156" s="6">
        <f>VLOOKUP(A156,'[1]HAM (version 2 hr and week'!$A:$I,9,FALSE)</f>
        <v>1</v>
      </c>
      <c r="L156" s="6">
        <v>26.002500000000001</v>
      </c>
      <c r="M156" s="6">
        <f>VLOOKUP(A156,'[1]HAM (version 2 hr and week'!$A:$I,3,FALSE)</f>
        <v>0</v>
      </c>
      <c r="N156" s="6">
        <f t="shared" si="10"/>
        <v>1</v>
      </c>
      <c r="O156" s="6">
        <f t="shared" si="11"/>
        <v>0</v>
      </c>
      <c r="P156" s="6">
        <f t="shared" si="12"/>
        <v>0</v>
      </c>
      <c r="Q156" s="6">
        <f t="shared" si="13"/>
        <v>0</v>
      </c>
      <c r="R156" s="6">
        <f t="shared" si="14"/>
        <v>0</v>
      </c>
    </row>
    <row r="157" spans="1:18" ht="15" customHeight="1" x14ac:dyDescent="0.3">
      <c r="A157" s="3">
        <v>42497.458333333336</v>
      </c>
      <c r="B157" s="1">
        <v>72</v>
      </c>
      <c r="C157" s="1">
        <v>532</v>
      </c>
      <c r="D157" s="1">
        <v>42</v>
      </c>
      <c r="E157" s="1">
        <v>6</v>
      </c>
      <c r="F157" s="1">
        <v>6</v>
      </c>
      <c r="G157" s="1">
        <v>0.15</v>
      </c>
      <c r="H157" s="1">
        <v>0.69</v>
      </c>
      <c r="I157" s="6">
        <f>VLOOKUP(A157,'[1]HAM (version 2 hr and week'!$A:$I,8,FALSE)</f>
        <v>11</v>
      </c>
      <c r="J157" s="6">
        <v>7</v>
      </c>
      <c r="K157" s="6">
        <f>VLOOKUP(A157,'[1]HAM (version 2 hr and week'!$A:$I,9,FALSE)</f>
        <v>1</v>
      </c>
      <c r="L157" s="6">
        <v>40.234999999999999</v>
      </c>
      <c r="M157" s="6">
        <f>VLOOKUP(A157,'[1]HAM (version 2 hr and week'!$A:$I,3,FALSE)</f>
        <v>0</v>
      </c>
      <c r="N157" s="6">
        <f t="shared" si="10"/>
        <v>1</v>
      </c>
      <c r="O157" s="6">
        <f t="shared" si="11"/>
        <v>0</v>
      </c>
      <c r="P157" s="6">
        <f t="shared" si="12"/>
        <v>0</v>
      </c>
      <c r="Q157" s="6">
        <f t="shared" si="13"/>
        <v>0</v>
      </c>
      <c r="R157" s="6">
        <f t="shared" si="14"/>
        <v>0</v>
      </c>
    </row>
    <row r="158" spans="1:18" ht="15" customHeight="1" x14ac:dyDescent="0.3">
      <c r="A158" s="3">
        <v>42497.5</v>
      </c>
      <c r="B158" s="1">
        <v>72</v>
      </c>
      <c r="C158" s="1">
        <v>532</v>
      </c>
      <c r="D158" s="1">
        <v>41</v>
      </c>
      <c r="E158" s="1">
        <v>6</v>
      </c>
      <c r="F158" s="1">
        <v>5</v>
      </c>
      <c r="G158" s="1">
        <v>0.2</v>
      </c>
      <c r="H158" s="1">
        <v>16.3</v>
      </c>
      <c r="I158" s="6">
        <f>VLOOKUP(A158,'[1]HAM (version 2 hr and week'!$A:$I,8,FALSE)</f>
        <v>12</v>
      </c>
      <c r="J158" s="6">
        <v>7</v>
      </c>
      <c r="K158" s="6">
        <f>VLOOKUP(A158,'[1]HAM (version 2 hr and week'!$A:$I,9,FALSE)</f>
        <v>1</v>
      </c>
      <c r="L158" s="6">
        <v>36.877499999999998</v>
      </c>
      <c r="M158" s="6">
        <f>VLOOKUP(A158,'[1]HAM (version 2 hr and week'!$A:$I,3,FALSE)</f>
        <v>0</v>
      </c>
      <c r="N158" s="6">
        <f t="shared" si="10"/>
        <v>1</v>
      </c>
      <c r="O158" s="6">
        <f t="shared" si="11"/>
        <v>0</v>
      </c>
      <c r="P158" s="6">
        <f t="shared" si="12"/>
        <v>0</v>
      </c>
      <c r="Q158" s="6">
        <f t="shared" si="13"/>
        <v>0</v>
      </c>
      <c r="R158" s="6">
        <f t="shared" si="14"/>
        <v>0</v>
      </c>
    </row>
    <row r="159" spans="1:18" ht="15" customHeight="1" x14ac:dyDescent="0.3">
      <c r="A159" s="3">
        <v>42497.541666666664</v>
      </c>
      <c r="B159" s="1">
        <v>72</v>
      </c>
      <c r="C159" s="1">
        <v>532</v>
      </c>
      <c r="D159" s="1">
        <v>40</v>
      </c>
      <c r="E159" s="1">
        <v>6</v>
      </c>
      <c r="F159" s="1">
        <v>3.5</v>
      </c>
      <c r="G159" s="1">
        <v>0.02</v>
      </c>
      <c r="H159" s="1">
        <v>3.64</v>
      </c>
      <c r="I159" s="6">
        <f>VLOOKUP(A159,'[1]HAM (version 2 hr and week'!$A:$I,8,FALSE)</f>
        <v>13</v>
      </c>
      <c r="J159" s="6">
        <v>7</v>
      </c>
      <c r="K159" s="6">
        <f>VLOOKUP(A159,'[1]HAM (version 2 hr and week'!$A:$I,9,FALSE)</f>
        <v>1</v>
      </c>
      <c r="L159" s="6">
        <v>30.037500000000001</v>
      </c>
      <c r="M159" s="6">
        <f>VLOOKUP(A159,'[1]HAM (version 2 hr and week'!$A:$I,3,FALSE)</f>
        <v>0</v>
      </c>
      <c r="N159" s="6">
        <f t="shared" si="10"/>
        <v>1</v>
      </c>
      <c r="O159" s="6">
        <f t="shared" si="11"/>
        <v>0</v>
      </c>
      <c r="P159" s="6">
        <f t="shared" si="12"/>
        <v>0</v>
      </c>
      <c r="Q159" s="6">
        <f t="shared" si="13"/>
        <v>0</v>
      </c>
      <c r="R159" s="6">
        <f t="shared" si="14"/>
        <v>0</v>
      </c>
    </row>
    <row r="160" spans="1:18" ht="15" customHeight="1" x14ac:dyDescent="0.3">
      <c r="A160" s="3">
        <v>42497.583333333336</v>
      </c>
      <c r="B160" s="1">
        <v>72</v>
      </c>
      <c r="C160" s="1">
        <v>532</v>
      </c>
      <c r="D160" s="1">
        <v>43</v>
      </c>
      <c r="E160" s="1">
        <v>5</v>
      </c>
      <c r="F160" s="1">
        <v>4.5</v>
      </c>
      <c r="G160" s="1">
        <v>0.25</v>
      </c>
      <c r="H160" s="1">
        <v>8.3000000000000007</v>
      </c>
      <c r="I160" s="6">
        <f>VLOOKUP(A160,'[1]HAM (version 2 hr and week'!$A:$I,8,FALSE)</f>
        <v>14</v>
      </c>
      <c r="J160" s="6">
        <v>7</v>
      </c>
      <c r="K160" s="6">
        <f>VLOOKUP(A160,'[1]HAM (version 2 hr and week'!$A:$I,9,FALSE)</f>
        <v>1</v>
      </c>
      <c r="L160" s="6">
        <v>28.56</v>
      </c>
      <c r="M160" s="6">
        <f>VLOOKUP(A160,'[1]HAM (version 2 hr and week'!$A:$I,3,FALSE)</f>
        <v>0</v>
      </c>
      <c r="N160" s="6">
        <f t="shared" si="10"/>
        <v>1</v>
      </c>
      <c r="O160" s="6">
        <f t="shared" si="11"/>
        <v>0</v>
      </c>
      <c r="P160" s="6">
        <f t="shared" si="12"/>
        <v>0</v>
      </c>
      <c r="Q160" s="6">
        <f t="shared" si="13"/>
        <v>0</v>
      </c>
      <c r="R160" s="6">
        <f t="shared" si="14"/>
        <v>0</v>
      </c>
    </row>
    <row r="161" spans="1:18" ht="15" customHeight="1" x14ac:dyDescent="0.3">
      <c r="A161" s="3">
        <v>42497.625</v>
      </c>
      <c r="B161" s="1">
        <v>72</v>
      </c>
      <c r="C161" s="1">
        <v>532</v>
      </c>
      <c r="D161" s="1">
        <v>55</v>
      </c>
      <c r="E161" s="1">
        <v>4</v>
      </c>
      <c r="F161" s="1">
        <v>4.5</v>
      </c>
      <c r="G161" s="1">
        <v>0.81</v>
      </c>
      <c r="H161" s="1">
        <v>2.4</v>
      </c>
      <c r="I161" s="6">
        <f>VLOOKUP(A161,'[1]HAM (version 2 hr and week'!$A:$I,8,FALSE)</f>
        <v>15</v>
      </c>
      <c r="J161" s="6">
        <v>7</v>
      </c>
      <c r="K161" s="6">
        <f>VLOOKUP(A161,'[1]HAM (version 2 hr and week'!$A:$I,9,FALSE)</f>
        <v>1</v>
      </c>
      <c r="L161" s="6">
        <v>57.977499999999999</v>
      </c>
      <c r="M161" s="6">
        <f>VLOOKUP(A161,'[1]HAM (version 2 hr and week'!$A:$I,3,FALSE)</f>
        <v>1</v>
      </c>
      <c r="N161" s="6">
        <f t="shared" si="10"/>
        <v>0</v>
      </c>
      <c r="O161" s="6">
        <f t="shared" si="11"/>
        <v>1</v>
      </c>
      <c r="P161" s="6">
        <f t="shared" si="12"/>
        <v>0</v>
      </c>
      <c r="Q161" s="6">
        <f t="shared" si="13"/>
        <v>0</v>
      </c>
      <c r="R161" s="6">
        <f t="shared" si="14"/>
        <v>0</v>
      </c>
    </row>
    <row r="162" spans="1:18" ht="15" customHeight="1" x14ac:dyDescent="0.3">
      <c r="A162" s="3">
        <v>42497.666666666664</v>
      </c>
      <c r="B162" s="1">
        <v>72</v>
      </c>
      <c r="C162" s="1">
        <v>532</v>
      </c>
      <c r="D162" s="1">
        <v>63</v>
      </c>
      <c r="E162" s="1">
        <v>5</v>
      </c>
      <c r="F162" s="1">
        <v>5.5</v>
      </c>
      <c r="G162" s="1">
        <v>0.02</v>
      </c>
      <c r="H162" s="1">
        <v>2.7</v>
      </c>
      <c r="I162" s="6">
        <f>VLOOKUP(A162,'[1]HAM (version 2 hr and week'!$A:$I,8,FALSE)</f>
        <v>16</v>
      </c>
      <c r="J162" s="6">
        <v>7</v>
      </c>
      <c r="K162" s="6">
        <f>VLOOKUP(A162,'[1]HAM (version 2 hr and week'!$A:$I,9,FALSE)</f>
        <v>1</v>
      </c>
      <c r="L162" s="6">
        <v>86.724999999999994</v>
      </c>
      <c r="M162" s="6">
        <f>VLOOKUP(A162,'[1]HAM (version 2 hr and week'!$A:$I,3,FALSE)</f>
        <v>1</v>
      </c>
      <c r="N162" s="6">
        <f t="shared" si="10"/>
        <v>0</v>
      </c>
      <c r="O162" s="6">
        <f t="shared" si="11"/>
        <v>1</v>
      </c>
      <c r="P162" s="6">
        <f t="shared" si="12"/>
        <v>0</v>
      </c>
      <c r="Q162" s="6">
        <f t="shared" si="13"/>
        <v>0</v>
      </c>
      <c r="R162" s="6">
        <f t="shared" si="14"/>
        <v>0</v>
      </c>
    </row>
    <row r="163" spans="1:18" ht="15" customHeight="1" x14ac:dyDescent="0.3">
      <c r="A163" s="3">
        <v>42497.708333333336</v>
      </c>
      <c r="B163" s="1">
        <v>72</v>
      </c>
      <c r="C163" s="1">
        <v>532</v>
      </c>
      <c r="D163" s="1">
        <v>59</v>
      </c>
      <c r="E163" s="1">
        <v>2</v>
      </c>
      <c r="F163" s="1">
        <v>8</v>
      </c>
      <c r="G163" s="1">
        <v>0.97</v>
      </c>
      <c r="H163" s="1">
        <v>4.6500000000000004</v>
      </c>
      <c r="I163" s="6">
        <f>VLOOKUP(A163,'[1]HAM (version 2 hr and week'!$A:$I,8,FALSE)</f>
        <v>17</v>
      </c>
      <c r="J163" s="6">
        <v>7</v>
      </c>
      <c r="K163" s="6">
        <f>VLOOKUP(A163,'[1]HAM (version 2 hr and week'!$A:$I,9,FALSE)</f>
        <v>1</v>
      </c>
      <c r="L163" s="6">
        <v>106.875</v>
      </c>
      <c r="M163" s="6">
        <f>VLOOKUP(A163,'[1]HAM (version 2 hr and week'!$A:$I,3,FALSE)</f>
        <v>2</v>
      </c>
      <c r="N163" s="6">
        <f t="shared" si="10"/>
        <v>0</v>
      </c>
      <c r="O163" s="6">
        <f t="shared" si="11"/>
        <v>1</v>
      </c>
      <c r="P163" s="6">
        <f t="shared" si="12"/>
        <v>1</v>
      </c>
      <c r="Q163" s="6">
        <f t="shared" si="13"/>
        <v>0</v>
      </c>
      <c r="R163" s="6">
        <f t="shared" si="14"/>
        <v>0</v>
      </c>
    </row>
    <row r="164" spans="1:18" ht="15.75" customHeight="1" x14ac:dyDescent="0.3">
      <c r="A164" s="3">
        <v>42497.75</v>
      </c>
      <c r="B164" s="1">
        <v>72</v>
      </c>
      <c r="C164" s="1">
        <v>532</v>
      </c>
      <c r="D164" s="1">
        <v>71</v>
      </c>
      <c r="E164" s="1">
        <v>6</v>
      </c>
      <c r="F164" s="1">
        <v>9</v>
      </c>
      <c r="G164" s="1">
        <v>0.08</v>
      </c>
      <c r="H164" s="1">
        <v>14.09</v>
      </c>
      <c r="I164" s="6">
        <f>VLOOKUP(A164,'[1]HAM (version 2 hr and week'!$A:$I,8,FALSE)</f>
        <v>18</v>
      </c>
      <c r="J164" s="6">
        <v>7</v>
      </c>
      <c r="K164" s="6">
        <f>VLOOKUP(A164,'[1]HAM (version 2 hr and week'!$A:$I,9,FALSE)</f>
        <v>1</v>
      </c>
      <c r="L164" s="6">
        <v>137.04249999999999</v>
      </c>
      <c r="M164" s="6">
        <f>VLOOKUP(A164,'[1]HAM (version 2 hr and week'!$A:$I,3,FALSE)</f>
        <v>2</v>
      </c>
      <c r="N164" s="6">
        <f t="shared" si="10"/>
        <v>0</v>
      </c>
      <c r="O164" s="6">
        <f t="shared" si="11"/>
        <v>1</v>
      </c>
      <c r="P164" s="6">
        <f t="shared" si="12"/>
        <v>1</v>
      </c>
      <c r="Q164" s="6">
        <f t="shared" si="13"/>
        <v>0</v>
      </c>
      <c r="R164" s="6">
        <f t="shared" si="14"/>
        <v>0</v>
      </c>
    </row>
    <row r="165" spans="1:18" x14ac:dyDescent="0.3">
      <c r="A165" s="4">
        <v>42497.791666666664</v>
      </c>
      <c r="B165" s="1">
        <v>72</v>
      </c>
      <c r="C165" s="1">
        <v>532</v>
      </c>
      <c r="D165" s="1">
        <v>78</v>
      </c>
      <c r="E165" s="1">
        <v>5</v>
      </c>
      <c r="F165" s="1">
        <v>8</v>
      </c>
      <c r="G165" s="1">
        <v>3.24</v>
      </c>
      <c r="H165" s="1">
        <v>1.29</v>
      </c>
      <c r="I165" s="6">
        <f>VLOOKUP(A165,'[1]HAM (version 2 hr and week'!$A:$I,8,FALSE)</f>
        <v>19</v>
      </c>
      <c r="J165" s="6">
        <v>7</v>
      </c>
      <c r="K165" s="6">
        <f>VLOOKUP(A165,'[1]HAM (version 2 hr and week'!$A:$I,9,FALSE)</f>
        <v>1</v>
      </c>
      <c r="L165" s="6">
        <v>166.13249999999999</v>
      </c>
      <c r="M165" s="6">
        <f>VLOOKUP(A165,'[1]HAM (version 2 hr and week'!$A:$I,3,FALSE)</f>
        <v>3</v>
      </c>
      <c r="N165" s="6">
        <f t="shared" si="10"/>
        <v>0</v>
      </c>
      <c r="O165" s="6">
        <f t="shared" si="11"/>
        <v>1</v>
      </c>
      <c r="P165" s="6">
        <f t="shared" si="12"/>
        <v>1</v>
      </c>
      <c r="Q165" s="6">
        <f t="shared" si="13"/>
        <v>1</v>
      </c>
      <c r="R165" s="6">
        <f t="shared" si="14"/>
        <v>0</v>
      </c>
    </row>
    <row r="166" spans="1:18" x14ac:dyDescent="0.3">
      <c r="A166" s="4">
        <v>42497.833333333336</v>
      </c>
      <c r="B166" s="1">
        <v>72</v>
      </c>
      <c r="C166" s="1">
        <v>532</v>
      </c>
      <c r="D166" s="1">
        <v>88</v>
      </c>
      <c r="E166" s="1">
        <v>6</v>
      </c>
      <c r="F166" s="1">
        <v>10.5</v>
      </c>
      <c r="G166" s="1">
        <v>0.83</v>
      </c>
      <c r="H166" s="1">
        <v>2.37</v>
      </c>
      <c r="I166" s="6">
        <f>VLOOKUP(A166,'[1]HAM (version 2 hr and week'!$A:$I,8,FALSE)</f>
        <v>20</v>
      </c>
      <c r="J166" s="6">
        <v>7</v>
      </c>
      <c r="K166" s="6">
        <f>VLOOKUP(A166,'[1]HAM (version 2 hr and week'!$A:$I,9,FALSE)</f>
        <v>1</v>
      </c>
      <c r="L166" s="6">
        <v>150.08000000000001</v>
      </c>
      <c r="M166" s="6">
        <f>VLOOKUP(A166,'[1]HAM (version 2 hr and week'!$A:$I,3,FALSE)</f>
        <v>3</v>
      </c>
      <c r="N166" s="6">
        <f t="shared" si="10"/>
        <v>0</v>
      </c>
      <c r="O166" s="6">
        <f t="shared" si="11"/>
        <v>1</v>
      </c>
      <c r="P166" s="6">
        <f t="shared" si="12"/>
        <v>1</v>
      </c>
      <c r="Q166" s="6">
        <f t="shared" si="13"/>
        <v>1</v>
      </c>
      <c r="R166" s="6">
        <f t="shared" si="14"/>
        <v>0</v>
      </c>
    </row>
    <row r="167" spans="1:18" x14ac:dyDescent="0.3">
      <c r="A167" s="4">
        <v>42497.875</v>
      </c>
      <c r="B167" s="1">
        <v>72</v>
      </c>
      <c r="C167" s="1">
        <v>532</v>
      </c>
      <c r="D167" s="1">
        <v>83</v>
      </c>
      <c r="E167" s="1">
        <v>10</v>
      </c>
      <c r="F167" s="1">
        <v>14.5</v>
      </c>
      <c r="G167" s="1">
        <v>1.49</v>
      </c>
      <c r="H167" s="1">
        <v>3.23</v>
      </c>
      <c r="I167" s="6">
        <f>VLOOKUP(A167,'[1]HAM (version 2 hr and week'!$A:$I,8,FALSE)</f>
        <v>21</v>
      </c>
      <c r="J167" s="6">
        <v>7</v>
      </c>
      <c r="K167" s="6">
        <f>VLOOKUP(A167,'[1]HAM (version 2 hr and week'!$A:$I,9,FALSE)</f>
        <v>1</v>
      </c>
      <c r="L167" s="6">
        <v>166.26750000000001</v>
      </c>
      <c r="M167" s="6">
        <f>VLOOKUP(A167,'[1]HAM (version 2 hr and week'!$A:$I,3,FALSE)</f>
        <v>3</v>
      </c>
      <c r="N167" s="6">
        <f t="shared" si="10"/>
        <v>0</v>
      </c>
      <c r="O167" s="6">
        <f t="shared" si="11"/>
        <v>1</v>
      </c>
      <c r="P167" s="6">
        <f t="shared" si="12"/>
        <v>1</v>
      </c>
      <c r="Q167" s="6">
        <f t="shared" si="13"/>
        <v>1</v>
      </c>
      <c r="R167" s="6">
        <f t="shared" si="14"/>
        <v>0</v>
      </c>
    </row>
    <row r="168" spans="1:18" x14ac:dyDescent="0.3">
      <c r="A168" s="4">
        <v>42497.916666666664</v>
      </c>
      <c r="B168" s="1">
        <v>72</v>
      </c>
      <c r="C168" s="1">
        <v>532</v>
      </c>
      <c r="D168" s="1">
        <v>81</v>
      </c>
      <c r="E168" s="1">
        <v>10</v>
      </c>
      <c r="F168" s="1">
        <v>13.5</v>
      </c>
      <c r="G168" s="1">
        <v>0.79</v>
      </c>
      <c r="H168" s="1">
        <v>8.92</v>
      </c>
      <c r="I168" s="6">
        <f>VLOOKUP(A168,'[1]HAM (version 2 hr and week'!$A:$I,8,FALSE)</f>
        <v>22</v>
      </c>
      <c r="J168" s="6">
        <v>7</v>
      </c>
      <c r="K168" s="6">
        <f>VLOOKUP(A168,'[1]HAM (version 2 hr and week'!$A:$I,9,FALSE)</f>
        <v>1</v>
      </c>
      <c r="L168" s="6">
        <v>197.88249999999999</v>
      </c>
      <c r="M168" s="6">
        <f>VLOOKUP(A168,'[1]HAM (version 2 hr and week'!$A:$I,3,FALSE)</f>
        <v>4</v>
      </c>
      <c r="N168" s="6">
        <f t="shared" si="10"/>
        <v>0</v>
      </c>
      <c r="O168" s="6">
        <f t="shared" si="11"/>
        <v>1</v>
      </c>
      <c r="P168" s="6">
        <f t="shared" si="12"/>
        <v>1</v>
      </c>
      <c r="Q168" s="6">
        <f t="shared" si="13"/>
        <v>1</v>
      </c>
      <c r="R168" s="6">
        <f t="shared" si="14"/>
        <v>1</v>
      </c>
    </row>
    <row r="169" spans="1:18" x14ac:dyDescent="0.3">
      <c r="A169" s="4">
        <v>42497.958333333336</v>
      </c>
      <c r="B169" s="1">
        <v>72</v>
      </c>
      <c r="C169" s="1">
        <v>532</v>
      </c>
      <c r="D169" s="1">
        <v>69</v>
      </c>
      <c r="E169" s="1">
        <v>11</v>
      </c>
      <c r="F169" s="1">
        <v>8.5</v>
      </c>
      <c r="G169" s="1">
        <v>0.02</v>
      </c>
      <c r="H169" s="1">
        <v>2.73</v>
      </c>
      <c r="I169" s="6">
        <f>VLOOKUP(A169,'[1]HAM (version 2 hr and week'!$A:$I,8,FALSE)</f>
        <v>23</v>
      </c>
      <c r="J169" s="6">
        <v>7</v>
      </c>
      <c r="K169" s="6">
        <f>VLOOKUP(A169,'[1]HAM (version 2 hr and week'!$A:$I,9,FALSE)</f>
        <v>1</v>
      </c>
      <c r="L169" s="6">
        <v>163.79499999999999</v>
      </c>
      <c r="M169" s="6">
        <f>VLOOKUP(A169,'[1]HAM (version 2 hr and week'!$A:$I,3,FALSE)</f>
        <v>3</v>
      </c>
      <c r="N169" s="6">
        <f t="shared" si="10"/>
        <v>0</v>
      </c>
      <c r="O169" s="6">
        <f t="shared" si="11"/>
        <v>1</v>
      </c>
      <c r="P169" s="6">
        <f t="shared" si="12"/>
        <v>1</v>
      </c>
      <c r="Q169" s="6">
        <f t="shared" si="13"/>
        <v>1</v>
      </c>
      <c r="R169" s="6">
        <f t="shared" si="14"/>
        <v>0</v>
      </c>
    </row>
    <row r="170" spans="1:18" ht="15" customHeight="1" x14ac:dyDescent="0.3">
      <c r="A170" s="3">
        <v>42498</v>
      </c>
      <c r="B170" s="1">
        <v>72</v>
      </c>
      <c r="C170" s="1">
        <v>532</v>
      </c>
      <c r="D170" s="1">
        <v>66</v>
      </c>
      <c r="E170" s="1">
        <v>7</v>
      </c>
      <c r="F170" s="1">
        <v>8.5</v>
      </c>
      <c r="G170" s="1">
        <v>0.9</v>
      </c>
      <c r="H170" s="1">
        <v>5.83</v>
      </c>
      <c r="I170" s="6">
        <f>VLOOKUP(A170,'[1]HAM (version 2 hr and week'!$A:$I,8,FALSE)</f>
        <v>0</v>
      </c>
      <c r="J170" s="6">
        <v>8</v>
      </c>
      <c r="K170" s="6">
        <f>VLOOKUP(A170,'[1]HAM (version 2 hr and week'!$A:$I,9,FALSE)</f>
        <v>2</v>
      </c>
      <c r="L170" s="6">
        <v>120.78749999999999</v>
      </c>
      <c r="M170" s="6">
        <f>VLOOKUP(A170,'[1]HAM (version 2 hr and week'!$A:$I,3,FALSE)</f>
        <v>2</v>
      </c>
      <c r="N170" s="6">
        <f t="shared" si="10"/>
        <v>0</v>
      </c>
      <c r="O170" s="6">
        <f t="shared" si="11"/>
        <v>1</v>
      </c>
      <c r="P170" s="6">
        <f t="shared" si="12"/>
        <v>1</v>
      </c>
      <c r="Q170" s="6">
        <f t="shared" si="13"/>
        <v>0</v>
      </c>
      <c r="R170" s="6">
        <f t="shared" si="14"/>
        <v>0</v>
      </c>
    </row>
    <row r="171" spans="1:18" ht="15" customHeight="1" x14ac:dyDescent="0.3">
      <c r="A171" s="3">
        <v>42498.041666666664</v>
      </c>
      <c r="B171" s="1">
        <v>72</v>
      </c>
      <c r="C171" s="1">
        <v>532</v>
      </c>
      <c r="D171" s="1">
        <v>62</v>
      </c>
      <c r="E171" s="1">
        <v>7</v>
      </c>
      <c r="F171" s="1">
        <v>9.5</v>
      </c>
      <c r="G171" s="1">
        <v>1.39</v>
      </c>
      <c r="H171" s="1">
        <v>1.53</v>
      </c>
      <c r="I171" s="6">
        <f>VLOOKUP(A171,'[1]HAM (version 2 hr and week'!$A:$I,8,FALSE)</f>
        <v>1</v>
      </c>
      <c r="J171" s="6">
        <v>8</v>
      </c>
      <c r="K171" s="6">
        <f>VLOOKUP(A171,'[1]HAM (version 2 hr and week'!$A:$I,9,FALSE)</f>
        <v>2</v>
      </c>
      <c r="L171" s="6">
        <v>112.33750000000001</v>
      </c>
      <c r="M171" s="6">
        <f>VLOOKUP(A171,'[1]HAM (version 2 hr and week'!$A:$I,3,FALSE)</f>
        <v>2</v>
      </c>
      <c r="N171" s="6">
        <f t="shared" si="10"/>
        <v>0</v>
      </c>
      <c r="O171" s="6">
        <f t="shared" si="11"/>
        <v>1</v>
      </c>
      <c r="P171" s="6">
        <f t="shared" si="12"/>
        <v>1</v>
      </c>
      <c r="Q171" s="6">
        <f t="shared" si="13"/>
        <v>0</v>
      </c>
      <c r="R171" s="6">
        <f t="shared" si="14"/>
        <v>0</v>
      </c>
    </row>
    <row r="172" spans="1:18" ht="15" customHeight="1" x14ac:dyDescent="0.3">
      <c r="A172" s="3">
        <v>42498.083333333336</v>
      </c>
      <c r="B172" s="1">
        <v>72</v>
      </c>
      <c r="C172" s="1">
        <v>532</v>
      </c>
      <c r="D172" s="1">
        <v>54</v>
      </c>
      <c r="E172" s="1">
        <v>8</v>
      </c>
      <c r="F172" s="1">
        <v>7.5</v>
      </c>
      <c r="G172" s="1">
        <v>0.78</v>
      </c>
      <c r="H172" s="1">
        <v>2.82</v>
      </c>
      <c r="I172" s="6">
        <f>VLOOKUP(A172,'[1]HAM (version 2 hr and week'!$A:$I,8,FALSE)</f>
        <v>2</v>
      </c>
      <c r="J172" s="6">
        <v>8</v>
      </c>
      <c r="K172" s="6">
        <f>VLOOKUP(A172,'[1]HAM (version 2 hr and week'!$A:$I,9,FALSE)</f>
        <v>2</v>
      </c>
      <c r="L172" s="6">
        <v>98.587500000000006</v>
      </c>
      <c r="M172" s="6">
        <f>VLOOKUP(A172,'[1]HAM (version 2 hr and week'!$A:$I,3,FALSE)</f>
        <v>1</v>
      </c>
      <c r="N172" s="6">
        <f t="shared" si="10"/>
        <v>0</v>
      </c>
      <c r="O172" s="6">
        <f t="shared" si="11"/>
        <v>1</v>
      </c>
      <c r="P172" s="6">
        <f t="shared" si="12"/>
        <v>0</v>
      </c>
      <c r="Q172" s="6">
        <f t="shared" si="13"/>
        <v>0</v>
      </c>
      <c r="R172" s="6">
        <f t="shared" si="14"/>
        <v>0</v>
      </c>
    </row>
    <row r="173" spans="1:18" ht="15" customHeight="1" x14ac:dyDescent="0.3">
      <c r="A173" s="3">
        <v>42498.125</v>
      </c>
      <c r="B173" s="1">
        <v>72</v>
      </c>
      <c r="C173" s="1">
        <v>532</v>
      </c>
      <c r="D173" s="1">
        <v>52</v>
      </c>
      <c r="E173" s="1">
        <v>7</v>
      </c>
      <c r="F173" s="1">
        <v>6.5</v>
      </c>
      <c r="G173" s="1">
        <v>0.37</v>
      </c>
      <c r="H173" s="1">
        <v>3.92</v>
      </c>
      <c r="I173" s="6">
        <f>VLOOKUP(A173,'[1]HAM (version 2 hr and week'!$A:$I,8,FALSE)</f>
        <v>3</v>
      </c>
      <c r="J173" s="6">
        <v>8</v>
      </c>
      <c r="K173" s="6">
        <f>VLOOKUP(A173,'[1]HAM (version 2 hr and week'!$A:$I,9,FALSE)</f>
        <v>2</v>
      </c>
      <c r="L173" s="6">
        <v>80.599999999999994</v>
      </c>
      <c r="M173" s="6">
        <f>VLOOKUP(A173,'[1]HAM (version 2 hr and week'!$A:$I,3,FALSE)</f>
        <v>1</v>
      </c>
      <c r="N173" s="6">
        <f t="shared" si="10"/>
        <v>0</v>
      </c>
      <c r="O173" s="6">
        <f t="shared" si="11"/>
        <v>1</v>
      </c>
      <c r="P173" s="6">
        <f t="shared" si="12"/>
        <v>0</v>
      </c>
      <c r="Q173" s="6">
        <f t="shared" si="13"/>
        <v>0</v>
      </c>
      <c r="R173" s="6">
        <f t="shared" si="14"/>
        <v>0</v>
      </c>
    </row>
    <row r="174" spans="1:18" ht="15" customHeight="1" x14ac:dyDescent="0.3">
      <c r="A174" s="3">
        <v>42498.166666666664</v>
      </c>
      <c r="B174" s="1">
        <v>72</v>
      </c>
      <c r="C174" s="1">
        <v>532</v>
      </c>
      <c r="D174" s="1">
        <v>42</v>
      </c>
      <c r="E174" s="1">
        <v>5</v>
      </c>
      <c r="F174" s="1">
        <v>7.5</v>
      </c>
      <c r="G174" s="1">
        <v>0.19</v>
      </c>
      <c r="H174" s="1">
        <v>2.38</v>
      </c>
      <c r="I174" s="6">
        <f>VLOOKUP(A174,'[1]HAM (version 2 hr and week'!$A:$I,8,FALSE)</f>
        <v>4</v>
      </c>
      <c r="J174" s="6">
        <v>8</v>
      </c>
      <c r="K174" s="6">
        <f>VLOOKUP(A174,'[1]HAM (version 2 hr and week'!$A:$I,9,FALSE)</f>
        <v>2</v>
      </c>
      <c r="L174" s="6">
        <v>74.405000000000001</v>
      </c>
      <c r="M174" s="6">
        <f>VLOOKUP(A174,'[1]HAM (version 2 hr and week'!$A:$I,3,FALSE)</f>
        <v>1</v>
      </c>
      <c r="N174" s="6">
        <f t="shared" si="10"/>
        <v>0</v>
      </c>
      <c r="O174" s="6">
        <f t="shared" si="11"/>
        <v>1</v>
      </c>
      <c r="P174" s="6">
        <f t="shared" si="12"/>
        <v>0</v>
      </c>
      <c r="Q174" s="6">
        <f t="shared" si="13"/>
        <v>0</v>
      </c>
      <c r="R174" s="6">
        <f t="shared" si="14"/>
        <v>0</v>
      </c>
    </row>
    <row r="175" spans="1:18" ht="15" customHeight="1" x14ac:dyDescent="0.3">
      <c r="A175" s="3">
        <v>42498.208333333336</v>
      </c>
      <c r="B175" s="1">
        <v>72</v>
      </c>
      <c r="C175" s="1">
        <v>532</v>
      </c>
      <c r="D175" s="1">
        <v>34</v>
      </c>
      <c r="E175" s="1">
        <v>4</v>
      </c>
      <c r="F175" s="1">
        <v>7.5</v>
      </c>
      <c r="G175" s="1">
        <v>0.28999999999999998</v>
      </c>
      <c r="H175" s="1">
        <v>1.49</v>
      </c>
      <c r="I175" s="6">
        <f>VLOOKUP(A175,'[1]HAM (version 2 hr and week'!$A:$I,8,FALSE)</f>
        <v>5</v>
      </c>
      <c r="J175" s="6">
        <v>8</v>
      </c>
      <c r="K175" s="6">
        <f>VLOOKUP(A175,'[1]HAM (version 2 hr and week'!$A:$I,9,FALSE)</f>
        <v>2</v>
      </c>
      <c r="L175" s="6">
        <v>79.702500000000001</v>
      </c>
      <c r="M175" s="6">
        <f>VLOOKUP(A175,'[1]HAM (version 2 hr and week'!$A:$I,3,FALSE)</f>
        <v>1</v>
      </c>
      <c r="N175" s="6">
        <f t="shared" si="10"/>
        <v>0</v>
      </c>
      <c r="O175" s="6">
        <f t="shared" si="11"/>
        <v>1</v>
      </c>
      <c r="P175" s="6">
        <f t="shared" si="12"/>
        <v>0</v>
      </c>
      <c r="Q175" s="6">
        <f t="shared" si="13"/>
        <v>0</v>
      </c>
      <c r="R175" s="6">
        <f t="shared" si="14"/>
        <v>0</v>
      </c>
    </row>
    <row r="176" spans="1:18" ht="15" customHeight="1" x14ac:dyDescent="0.3">
      <c r="A176" s="3">
        <v>42498.25</v>
      </c>
      <c r="B176" s="1">
        <v>72</v>
      </c>
      <c r="C176" s="1">
        <v>532</v>
      </c>
      <c r="D176" s="1">
        <v>25</v>
      </c>
      <c r="E176" s="1">
        <v>5</v>
      </c>
      <c r="F176" s="1">
        <v>5.5</v>
      </c>
      <c r="G176" s="1">
        <v>0.04</v>
      </c>
      <c r="H176" s="1">
        <v>1.68</v>
      </c>
      <c r="I176" s="6">
        <f>VLOOKUP(A176,'[1]HAM (version 2 hr and week'!$A:$I,8,FALSE)</f>
        <v>6</v>
      </c>
      <c r="J176" s="6">
        <v>8</v>
      </c>
      <c r="K176" s="6">
        <f>VLOOKUP(A176,'[1]HAM (version 2 hr and week'!$A:$I,9,FALSE)</f>
        <v>2</v>
      </c>
      <c r="L176" s="6">
        <v>73.332499999999996</v>
      </c>
      <c r="M176" s="6">
        <f>VLOOKUP(A176,'[1]HAM (version 2 hr and week'!$A:$I,3,FALSE)</f>
        <v>1</v>
      </c>
      <c r="N176" s="6">
        <f t="shared" si="10"/>
        <v>0</v>
      </c>
      <c r="O176" s="6">
        <f t="shared" si="11"/>
        <v>1</v>
      </c>
      <c r="P176" s="6">
        <f t="shared" si="12"/>
        <v>0</v>
      </c>
      <c r="Q176" s="6">
        <f t="shared" si="13"/>
        <v>0</v>
      </c>
      <c r="R176" s="6">
        <f t="shared" si="14"/>
        <v>0</v>
      </c>
    </row>
    <row r="177" spans="1:18" ht="15" customHeight="1" x14ac:dyDescent="0.3">
      <c r="A177" s="3">
        <v>42498.291666666664</v>
      </c>
      <c r="B177" s="1">
        <v>72</v>
      </c>
      <c r="C177" s="1">
        <v>532</v>
      </c>
      <c r="D177" s="1">
        <v>31</v>
      </c>
      <c r="E177" s="1">
        <v>8</v>
      </c>
      <c r="F177" s="1">
        <v>7.5</v>
      </c>
      <c r="G177" s="1">
        <v>0.27</v>
      </c>
      <c r="H177" s="1">
        <v>0</v>
      </c>
      <c r="I177" s="6">
        <f>VLOOKUP(A177,'[1]HAM (version 2 hr and week'!$A:$I,8,FALSE)</f>
        <v>7</v>
      </c>
      <c r="J177" s="6">
        <v>8</v>
      </c>
      <c r="K177" s="6">
        <f>VLOOKUP(A177,'[1]HAM (version 2 hr and week'!$A:$I,9,FALSE)</f>
        <v>2</v>
      </c>
      <c r="L177" s="6">
        <v>56.005000000000003</v>
      </c>
      <c r="M177" s="6">
        <f>VLOOKUP(A177,'[1]HAM (version 2 hr and week'!$A:$I,3,FALSE)</f>
        <v>1</v>
      </c>
      <c r="N177" s="6">
        <f t="shared" si="10"/>
        <v>0</v>
      </c>
      <c r="O177" s="6">
        <f t="shared" si="11"/>
        <v>1</v>
      </c>
      <c r="P177" s="6">
        <f t="shared" si="12"/>
        <v>0</v>
      </c>
      <c r="Q177" s="6">
        <f t="shared" si="13"/>
        <v>0</v>
      </c>
      <c r="R177" s="6">
        <f t="shared" si="14"/>
        <v>0</v>
      </c>
    </row>
    <row r="178" spans="1:18" ht="15" customHeight="1" x14ac:dyDescent="0.3">
      <c r="A178" s="3">
        <v>42498.333333333336</v>
      </c>
      <c r="B178" s="1">
        <v>72</v>
      </c>
      <c r="C178" s="1">
        <v>532</v>
      </c>
      <c r="D178" s="1">
        <v>33</v>
      </c>
      <c r="E178" s="1">
        <v>6</v>
      </c>
      <c r="F178" s="1">
        <v>5.5</v>
      </c>
      <c r="G178" s="1">
        <v>0.14000000000000001</v>
      </c>
      <c r="H178" s="1">
        <v>13.86</v>
      </c>
      <c r="I178" s="6">
        <f>VLOOKUP(A178,'[1]HAM (version 2 hr and week'!$A:$I,8,FALSE)</f>
        <v>8</v>
      </c>
      <c r="J178" s="6">
        <v>8</v>
      </c>
      <c r="K178" s="6">
        <f>VLOOKUP(A178,'[1]HAM (version 2 hr and week'!$A:$I,9,FALSE)</f>
        <v>2</v>
      </c>
      <c r="L178" s="6">
        <v>74.515000000000001</v>
      </c>
      <c r="M178" s="6">
        <f>VLOOKUP(A178,'[1]HAM (version 2 hr and week'!$A:$I,3,FALSE)</f>
        <v>1</v>
      </c>
      <c r="N178" s="6">
        <f t="shared" si="10"/>
        <v>0</v>
      </c>
      <c r="O178" s="6">
        <f t="shared" si="11"/>
        <v>1</v>
      </c>
      <c r="P178" s="6">
        <f t="shared" si="12"/>
        <v>0</v>
      </c>
      <c r="Q178" s="6">
        <f t="shared" si="13"/>
        <v>0</v>
      </c>
      <c r="R178" s="6">
        <f t="shared" si="14"/>
        <v>0</v>
      </c>
    </row>
    <row r="179" spans="1:18" ht="15" customHeight="1" x14ac:dyDescent="0.3">
      <c r="A179" s="3">
        <v>42498.375</v>
      </c>
      <c r="B179" s="1">
        <v>72</v>
      </c>
      <c r="C179" s="1">
        <v>532</v>
      </c>
      <c r="D179" s="1">
        <v>38</v>
      </c>
      <c r="E179" s="1">
        <v>6</v>
      </c>
      <c r="F179" s="1">
        <v>5.5</v>
      </c>
      <c r="G179" s="1">
        <v>0.03</v>
      </c>
      <c r="H179" s="1">
        <v>13.4</v>
      </c>
      <c r="I179" s="6">
        <f>VLOOKUP(A179,'[1]HAM (version 2 hr and week'!$A:$I,8,FALSE)</f>
        <v>9</v>
      </c>
      <c r="J179" s="6">
        <v>8</v>
      </c>
      <c r="K179" s="6">
        <f>VLOOKUP(A179,'[1]HAM (version 2 hr and week'!$A:$I,9,FALSE)</f>
        <v>2</v>
      </c>
      <c r="L179" s="6">
        <v>75.637500000000003</v>
      </c>
      <c r="M179" s="6">
        <f>VLOOKUP(A179,'[1]HAM (version 2 hr and week'!$A:$I,3,FALSE)</f>
        <v>1</v>
      </c>
      <c r="N179" s="6">
        <f t="shared" si="10"/>
        <v>0</v>
      </c>
      <c r="O179" s="6">
        <f t="shared" si="11"/>
        <v>1</v>
      </c>
      <c r="P179" s="6">
        <f t="shared" si="12"/>
        <v>0</v>
      </c>
      <c r="Q179" s="6">
        <f t="shared" si="13"/>
        <v>0</v>
      </c>
      <c r="R179" s="6">
        <f t="shared" si="14"/>
        <v>0</v>
      </c>
    </row>
    <row r="180" spans="1:18" ht="15" customHeight="1" x14ac:dyDescent="0.3">
      <c r="A180" s="3">
        <v>42498.416666666664</v>
      </c>
      <c r="B180" s="1">
        <v>72</v>
      </c>
      <c r="C180" s="1">
        <v>532</v>
      </c>
      <c r="D180" s="1">
        <v>38</v>
      </c>
      <c r="E180" s="1">
        <v>7</v>
      </c>
      <c r="F180" s="1">
        <v>4</v>
      </c>
      <c r="G180" s="1">
        <v>0.11</v>
      </c>
      <c r="H180" s="1">
        <v>7.25</v>
      </c>
      <c r="I180" s="6">
        <f>VLOOKUP(A180,'[1]HAM (version 2 hr and week'!$A:$I,8,FALSE)</f>
        <v>10</v>
      </c>
      <c r="J180" s="6">
        <v>8</v>
      </c>
      <c r="K180" s="6">
        <f>VLOOKUP(A180,'[1]HAM (version 2 hr and week'!$A:$I,9,FALSE)</f>
        <v>2</v>
      </c>
      <c r="L180" s="6">
        <v>64.05</v>
      </c>
      <c r="M180" s="6">
        <f>VLOOKUP(A180,'[1]HAM (version 2 hr and week'!$A:$I,3,FALSE)</f>
        <v>1</v>
      </c>
      <c r="N180" s="6">
        <f t="shared" si="10"/>
        <v>0</v>
      </c>
      <c r="O180" s="6">
        <f t="shared" si="11"/>
        <v>1</v>
      </c>
      <c r="P180" s="6">
        <f t="shared" si="12"/>
        <v>0</v>
      </c>
      <c r="Q180" s="6">
        <f t="shared" si="13"/>
        <v>0</v>
      </c>
      <c r="R180" s="6">
        <f t="shared" si="14"/>
        <v>0</v>
      </c>
    </row>
    <row r="181" spans="1:18" ht="15" customHeight="1" x14ac:dyDescent="0.3">
      <c r="A181" s="3">
        <v>42498.458333333336</v>
      </c>
      <c r="B181" s="1">
        <v>72</v>
      </c>
      <c r="C181" s="1">
        <v>532</v>
      </c>
      <c r="D181" s="1">
        <v>45</v>
      </c>
      <c r="E181" s="1">
        <v>8</v>
      </c>
      <c r="F181" s="1">
        <v>6</v>
      </c>
      <c r="G181" s="1">
        <v>0.24</v>
      </c>
      <c r="H181" s="1">
        <v>2.75</v>
      </c>
      <c r="I181" s="6">
        <f>VLOOKUP(A181,'[1]HAM (version 2 hr and week'!$A:$I,8,FALSE)</f>
        <v>11</v>
      </c>
      <c r="J181" s="6">
        <v>8</v>
      </c>
      <c r="K181" s="6">
        <f>VLOOKUP(A181,'[1]HAM (version 2 hr and week'!$A:$I,9,FALSE)</f>
        <v>2</v>
      </c>
      <c r="L181" s="6">
        <v>62.5075</v>
      </c>
      <c r="M181" s="6">
        <f>VLOOKUP(A181,'[1]HAM (version 2 hr and week'!$A:$I,3,FALSE)</f>
        <v>1</v>
      </c>
      <c r="N181" s="6">
        <f t="shared" si="10"/>
        <v>0</v>
      </c>
      <c r="O181" s="6">
        <f t="shared" si="11"/>
        <v>1</v>
      </c>
      <c r="P181" s="6">
        <f t="shared" si="12"/>
        <v>0</v>
      </c>
      <c r="Q181" s="6">
        <f t="shared" si="13"/>
        <v>0</v>
      </c>
      <c r="R181" s="6">
        <f t="shared" si="14"/>
        <v>0</v>
      </c>
    </row>
    <row r="182" spans="1:18" ht="15" customHeight="1" x14ac:dyDescent="0.3">
      <c r="A182" s="3">
        <v>42498.5</v>
      </c>
      <c r="B182" s="1">
        <v>72</v>
      </c>
      <c r="C182" s="1">
        <v>532</v>
      </c>
      <c r="D182" s="1">
        <v>54</v>
      </c>
      <c r="E182" s="1">
        <v>9</v>
      </c>
      <c r="F182" s="1">
        <v>7</v>
      </c>
      <c r="G182" s="1">
        <v>0.2</v>
      </c>
      <c r="H182" s="1">
        <v>12.78</v>
      </c>
      <c r="I182" s="6">
        <f>VLOOKUP(A182,'[1]HAM (version 2 hr and week'!$A:$I,8,FALSE)</f>
        <v>12</v>
      </c>
      <c r="J182" s="6">
        <v>8</v>
      </c>
      <c r="K182" s="6">
        <f>VLOOKUP(A182,'[1]HAM (version 2 hr and week'!$A:$I,9,FALSE)</f>
        <v>2</v>
      </c>
      <c r="L182" s="6">
        <v>81.772499999999994</v>
      </c>
      <c r="M182" s="6">
        <f>VLOOKUP(A182,'[1]HAM (version 2 hr and week'!$A:$I,3,FALSE)</f>
        <v>1</v>
      </c>
      <c r="N182" s="6">
        <f t="shared" si="10"/>
        <v>0</v>
      </c>
      <c r="O182" s="6">
        <f t="shared" si="11"/>
        <v>1</v>
      </c>
      <c r="P182" s="6">
        <f t="shared" si="12"/>
        <v>0</v>
      </c>
      <c r="Q182" s="6">
        <f t="shared" si="13"/>
        <v>0</v>
      </c>
      <c r="R182" s="6">
        <f t="shared" si="14"/>
        <v>0</v>
      </c>
    </row>
    <row r="183" spans="1:18" ht="15" customHeight="1" x14ac:dyDescent="0.3">
      <c r="A183" s="3">
        <v>42498.541666666664</v>
      </c>
      <c r="B183" s="1">
        <v>72</v>
      </c>
      <c r="C183" s="1">
        <v>532</v>
      </c>
      <c r="D183" s="1">
        <v>58</v>
      </c>
      <c r="E183" s="1">
        <v>9</v>
      </c>
      <c r="F183" s="1">
        <v>8</v>
      </c>
      <c r="G183" s="1">
        <v>0.61</v>
      </c>
      <c r="H183" s="1">
        <v>5.91</v>
      </c>
      <c r="I183" s="6">
        <f>VLOOKUP(A183,'[1]HAM (version 2 hr and week'!$A:$I,8,FALSE)</f>
        <v>13</v>
      </c>
      <c r="J183" s="6">
        <v>8</v>
      </c>
      <c r="K183" s="6">
        <f>VLOOKUP(A183,'[1]HAM (version 2 hr and week'!$A:$I,9,FALSE)</f>
        <v>2</v>
      </c>
      <c r="L183" s="6">
        <v>119.68</v>
      </c>
      <c r="M183" s="6">
        <f>VLOOKUP(A183,'[1]HAM (version 2 hr and week'!$A:$I,3,FALSE)</f>
        <v>2</v>
      </c>
      <c r="N183" s="6">
        <f t="shared" si="10"/>
        <v>0</v>
      </c>
      <c r="O183" s="6">
        <f t="shared" si="11"/>
        <v>1</v>
      </c>
      <c r="P183" s="6">
        <f t="shared" si="12"/>
        <v>1</v>
      </c>
      <c r="Q183" s="6">
        <f t="shared" si="13"/>
        <v>0</v>
      </c>
      <c r="R183" s="6">
        <f t="shared" si="14"/>
        <v>0</v>
      </c>
    </row>
    <row r="184" spans="1:18" ht="15" customHeight="1" x14ac:dyDescent="0.3">
      <c r="A184" s="3">
        <v>42498.583333333336</v>
      </c>
      <c r="B184" s="1">
        <v>72</v>
      </c>
      <c r="C184" s="1">
        <v>532</v>
      </c>
      <c r="D184" s="1">
        <v>60</v>
      </c>
      <c r="E184" s="1">
        <v>8</v>
      </c>
      <c r="F184" s="1">
        <v>8</v>
      </c>
      <c r="G184" s="1">
        <v>2.12</v>
      </c>
      <c r="H184" s="1">
        <v>4.68</v>
      </c>
      <c r="I184" s="6">
        <f>VLOOKUP(A184,'[1]HAM (version 2 hr and week'!$A:$I,8,FALSE)</f>
        <v>14</v>
      </c>
      <c r="J184" s="6">
        <v>8</v>
      </c>
      <c r="K184" s="6">
        <f>VLOOKUP(A184,'[1]HAM (version 2 hr and week'!$A:$I,9,FALSE)</f>
        <v>2</v>
      </c>
      <c r="L184" s="6">
        <v>108.6725</v>
      </c>
      <c r="M184" s="6">
        <f>VLOOKUP(A184,'[1]HAM (version 2 hr and week'!$A:$I,3,FALSE)</f>
        <v>2</v>
      </c>
      <c r="N184" s="6">
        <f t="shared" si="10"/>
        <v>0</v>
      </c>
      <c r="O184" s="6">
        <f t="shared" si="11"/>
        <v>1</v>
      </c>
      <c r="P184" s="6">
        <f t="shared" si="12"/>
        <v>1</v>
      </c>
      <c r="Q184" s="6">
        <f t="shared" si="13"/>
        <v>0</v>
      </c>
      <c r="R184" s="6">
        <f t="shared" si="14"/>
        <v>0</v>
      </c>
    </row>
    <row r="185" spans="1:18" ht="15" customHeight="1" x14ac:dyDescent="0.3">
      <c r="A185" s="3">
        <v>42498.625</v>
      </c>
      <c r="B185" s="1">
        <v>72</v>
      </c>
      <c r="C185" s="1">
        <v>532</v>
      </c>
      <c r="D185" s="1">
        <v>60</v>
      </c>
      <c r="E185" s="1">
        <v>9</v>
      </c>
      <c r="F185" s="1">
        <v>8</v>
      </c>
      <c r="G185" s="1">
        <v>2.11</v>
      </c>
      <c r="H185" s="1">
        <v>2.31</v>
      </c>
      <c r="I185" s="6">
        <f>VLOOKUP(A185,'[1]HAM (version 2 hr and week'!$A:$I,8,FALSE)</f>
        <v>15</v>
      </c>
      <c r="J185" s="6">
        <v>8</v>
      </c>
      <c r="K185" s="6">
        <f>VLOOKUP(A185,'[1]HAM (version 2 hr and week'!$A:$I,9,FALSE)</f>
        <v>2</v>
      </c>
      <c r="L185" s="6">
        <v>118.4</v>
      </c>
      <c r="M185" s="6">
        <f>VLOOKUP(A185,'[1]HAM (version 2 hr and week'!$A:$I,3,FALSE)</f>
        <v>2</v>
      </c>
      <c r="N185" s="6">
        <f t="shared" si="10"/>
        <v>0</v>
      </c>
      <c r="O185" s="6">
        <f t="shared" si="11"/>
        <v>1</v>
      </c>
      <c r="P185" s="6">
        <f t="shared" si="12"/>
        <v>1</v>
      </c>
      <c r="Q185" s="6">
        <f t="shared" si="13"/>
        <v>0</v>
      </c>
      <c r="R185" s="6">
        <f t="shared" si="14"/>
        <v>0</v>
      </c>
    </row>
    <row r="186" spans="1:18" ht="15" customHeight="1" x14ac:dyDescent="0.3">
      <c r="A186" s="3">
        <v>42498.666666666664</v>
      </c>
      <c r="B186" s="1">
        <v>72</v>
      </c>
      <c r="C186" s="1">
        <v>532</v>
      </c>
      <c r="D186" s="1">
        <v>59</v>
      </c>
      <c r="E186" s="1">
        <v>9</v>
      </c>
      <c r="F186" s="1">
        <v>7.5</v>
      </c>
      <c r="G186" s="1">
        <v>0.39</v>
      </c>
      <c r="H186" s="1">
        <v>5.55</v>
      </c>
      <c r="I186" s="6">
        <f>VLOOKUP(A186,'[1]HAM (version 2 hr and week'!$A:$I,8,FALSE)</f>
        <v>16</v>
      </c>
      <c r="J186" s="6">
        <v>8</v>
      </c>
      <c r="K186" s="6">
        <f>VLOOKUP(A186,'[1]HAM (version 2 hr and week'!$A:$I,9,FALSE)</f>
        <v>2</v>
      </c>
      <c r="L186" s="6">
        <v>117.7825</v>
      </c>
      <c r="M186" s="6">
        <f>VLOOKUP(A186,'[1]HAM (version 2 hr and week'!$A:$I,3,FALSE)</f>
        <v>2</v>
      </c>
      <c r="N186" s="6">
        <f t="shared" si="10"/>
        <v>0</v>
      </c>
      <c r="O186" s="6">
        <f t="shared" si="11"/>
        <v>1</v>
      </c>
      <c r="P186" s="6">
        <f t="shared" si="12"/>
        <v>1</v>
      </c>
      <c r="Q186" s="6">
        <f t="shared" si="13"/>
        <v>0</v>
      </c>
      <c r="R186" s="6">
        <f t="shared" si="14"/>
        <v>0</v>
      </c>
    </row>
    <row r="187" spans="1:18" ht="15" customHeight="1" x14ac:dyDescent="0.3">
      <c r="A187" s="3">
        <v>42498.708333333336</v>
      </c>
      <c r="B187" s="1">
        <v>72</v>
      </c>
      <c r="C187" s="1">
        <v>532</v>
      </c>
      <c r="D187" s="1">
        <v>56</v>
      </c>
      <c r="E187" s="1">
        <v>10</v>
      </c>
      <c r="F187" s="1">
        <v>7.5</v>
      </c>
      <c r="G187" s="1">
        <v>3.31</v>
      </c>
      <c r="H187" s="1">
        <v>4.99</v>
      </c>
      <c r="I187" s="6">
        <f>VLOOKUP(A187,'[1]HAM (version 2 hr and week'!$A:$I,8,FALSE)</f>
        <v>17</v>
      </c>
      <c r="J187" s="6">
        <v>8</v>
      </c>
      <c r="K187" s="6">
        <f>VLOOKUP(A187,'[1]HAM (version 2 hr and week'!$A:$I,9,FALSE)</f>
        <v>2</v>
      </c>
      <c r="L187" s="6">
        <v>124.46</v>
      </c>
      <c r="M187" s="6">
        <f>VLOOKUP(A187,'[1]HAM (version 2 hr and week'!$A:$I,3,FALSE)</f>
        <v>2</v>
      </c>
      <c r="N187" s="6">
        <f t="shared" si="10"/>
        <v>0</v>
      </c>
      <c r="O187" s="6">
        <f t="shared" si="11"/>
        <v>1</v>
      </c>
      <c r="P187" s="6">
        <f t="shared" si="12"/>
        <v>1</v>
      </c>
      <c r="Q187" s="6">
        <f t="shared" si="13"/>
        <v>0</v>
      </c>
      <c r="R187" s="6">
        <f t="shared" si="14"/>
        <v>0</v>
      </c>
    </row>
    <row r="188" spans="1:18" ht="15" customHeight="1" x14ac:dyDescent="0.3">
      <c r="A188" s="3">
        <v>42498.75</v>
      </c>
      <c r="B188" s="1">
        <v>72</v>
      </c>
      <c r="C188" s="1">
        <v>532</v>
      </c>
      <c r="D188" s="1">
        <v>53</v>
      </c>
      <c r="E188" s="1">
        <v>10</v>
      </c>
      <c r="F188" s="1">
        <v>6.5</v>
      </c>
      <c r="G188" s="1">
        <v>0.61</v>
      </c>
      <c r="H188" s="1">
        <v>1.99</v>
      </c>
      <c r="I188" s="6">
        <f>VLOOKUP(A188,'[1]HAM (version 2 hr and week'!$A:$I,8,FALSE)</f>
        <v>18</v>
      </c>
      <c r="J188" s="6">
        <v>8</v>
      </c>
      <c r="K188" s="6">
        <f>VLOOKUP(A188,'[1]HAM (version 2 hr and week'!$A:$I,9,FALSE)</f>
        <v>2</v>
      </c>
      <c r="L188" s="6">
        <v>129.37</v>
      </c>
      <c r="M188" s="6">
        <f>VLOOKUP(A188,'[1]HAM (version 2 hr and week'!$A:$I,3,FALSE)</f>
        <v>2</v>
      </c>
      <c r="N188" s="6">
        <f t="shared" si="10"/>
        <v>0</v>
      </c>
      <c r="O188" s="6">
        <f t="shared" si="11"/>
        <v>1</v>
      </c>
      <c r="P188" s="6">
        <f t="shared" si="12"/>
        <v>1</v>
      </c>
      <c r="Q188" s="6">
        <f t="shared" si="13"/>
        <v>0</v>
      </c>
      <c r="R188" s="6">
        <f t="shared" si="14"/>
        <v>0</v>
      </c>
    </row>
    <row r="189" spans="1:18" ht="15" customHeight="1" x14ac:dyDescent="0.3">
      <c r="A189" s="3">
        <v>42498.791666666664</v>
      </c>
      <c r="B189" s="1">
        <v>72</v>
      </c>
      <c r="C189" s="1">
        <v>532</v>
      </c>
      <c r="D189" s="1">
        <v>60</v>
      </c>
      <c r="E189" s="1">
        <v>10</v>
      </c>
      <c r="F189" s="1">
        <v>5.5</v>
      </c>
      <c r="G189" s="1">
        <v>0.91</v>
      </c>
      <c r="H189" s="1">
        <v>3.48</v>
      </c>
      <c r="I189" s="6">
        <f>VLOOKUP(A189,'[1]HAM (version 2 hr and week'!$A:$I,8,FALSE)</f>
        <v>19</v>
      </c>
      <c r="J189" s="6">
        <v>8</v>
      </c>
      <c r="K189" s="6">
        <f>VLOOKUP(A189,'[1]HAM (version 2 hr and week'!$A:$I,9,FALSE)</f>
        <v>2</v>
      </c>
      <c r="L189" s="6">
        <v>138.3175</v>
      </c>
      <c r="M189" s="6">
        <f>VLOOKUP(A189,'[1]HAM (version 2 hr and week'!$A:$I,3,FALSE)</f>
        <v>2</v>
      </c>
      <c r="N189" s="6">
        <f t="shared" si="10"/>
        <v>0</v>
      </c>
      <c r="O189" s="6">
        <f t="shared" si="11"/>
        <v>1</v>
      </c>
      <c r="P189" s="6">
        <f t="shared" si="12"/>
        <v>1</v>
      </c>
      <c r="Q189" s="6">
        <f t="shared" si="13"/>
        <v>0</v>
      </c>
      <c r="R189" s="6">
        <f t="shared" si="14"/>
        <v>0</v>
      </c>
    </row>
    <row r="190" spans="1:18" ht="15" customHeight="1" x14ac:dyDescent="0.3">
      <c r="A190" s="3">
        <v>42498.833333333336</v>
      </c>
      <c r="B190" s="1">
        <v>72</v>
      </c>
      <c r="C190" s="1">
        <v>532</v>
      </c>
      <c r="D190" s="1">
        <v>58</v>
      </c>
      <c r="E190" s="1">
        <v>9</v>
      </c>
      <c r="F190" s="1">
        <v>5.5</v>
      </c>
      <c r="G190" s="1">
        <v>1.53</v>
      </c>
      <c r="H190" s="1">
        <v>5.42</v>
      </c>
      <c r="I190" s="6">
        <f>VLOOKUP(A190,'[1]HAM (version 2 hr and week'!$A:$I,8,FALSE)</f>
        <v>20</v>
      </c>
      <c r="J190" s="6">
        <v>8</v>
      </c>
      <c r="K190" s="6">
        <f>VLOOKUP(A190,'[1]HAM (version 2 hr and week'!$A:$I,9,FALSE)</f>
        <v>2</v>
      </c>
      <c r="L190" s="6">
        <v>109.67</v>
      </c>
      <c r="M190" s="6">
        <f>VLOOKUP(A190,'[1]HAM (version 2 hr and week'!$A:$I,3,FALSE)</f>
        <v>2</v>
      </c>
      <c r="N190" s="6">
        <f t="shared" si="10"/>
        <v>0</v>
      </c>
      <c r="O190" s="6">
        <f t="shared" si="11"/>
        <v>1</v>
      </c>
      <c r="P190" s="6">
        <f t="shared" si="12"/>
        <v>1</v>
      </c>
      <c r="Q190" s="6">
        <f t="shared" si="13"/>
        <v>0</v>
      </c>
      <c r="R190" s="6">
        <f t="shared" si="14"/>
        <v>0</v>
      </c>
    </row>
    <row r="191" spans="1:18" ht="15" customHeight="1" x14ac:dyDescent="0.3">
      <c r="A191" s="3">
        <v>42498.875</v>
      </c>
      <c r="B191" s="1">
        <v>72</v>
      </c>
      <c r="C191" s="1">
        <v>532</v>
      </c>
      <c r="D191" s="1">
        <v>57</v>
      </c>
      <c r="E191" s="1">
        <v>6</v>
      </c>
      <c r="F191" s="1">
        <v>6</v>
      </c>
      <c r="G191" s="1">
        <v>0.64</v>
      </c>
      <c r="H191" s="1">
        <v>3.12</v>
      </c>
      <c r="I191" s="6">
        <f>VLOOKUP(A191,'[1]HAM (version 2 hr and week'!$A:$I,8,FALSE)</f>
        <v>21</v>
      </c>
      <c r="J191" s="6">
        <v>8</v>
      </c>
      <c r="K191" s="6">
        <f>VLOOKUP(A191,'[1]HAM (version 2 hr and week'!$A:$I,9,FALSE)</f>
        <v>2</v>
      </c>
      <c r="L191" s="6">
        <v>110.18</v>
      </c>
      <c r="M191" s="6">
        <f>VLOOKUP(A191,'[1]HAM (version 2 hr and week'!$A:$I,3,FALSE)</f>
        <v>2</v>
      </c>
      <c r="N191" s="6">
        <f t="shared" si="10"/>
        <v>0</v>
      </c>
      <c r="O191" s="6">
        <f t="shared" si="11"/>
        <v>1</v>
      </c>
      <c r="P191" s="6">
        <f t="shared" si="12"/>
        <v>1</v>
      </c>
      <c r="Q191" s="6">
        <f t="shared" si="13"/>
        <v>0</v>
      </c>
      <c r="R191" s="6">
        <f t="shared" si="14"/>
        <v>0</v>
      </c>
    </row>
    <row r="192" spans="1:18" ht="15" customHeight="1" x14ac:dyDescent="0.3">
      <c r="A192" s="3">
        <v>42498.916666666664</v>
      </c>
      <c r="B192" s="1">
        <v>72</v>
      </c>
      <c r="C192" s="1">
        <v>532</v>
      </c>
      <c r="D192" s="1">
        <v>54</v>
      </c>
      <c r="E192" s="1">
        <v>5</v>
      </c>
      <c r="F192" s="1">
        <v>7</v>
      </c>
      <c r="G192" s="1">
        <v>0.56000000000000005</v>
      </c>
      <c r="H192" s="1">
        <v>2.14</v>
      </c>
      <c r="I192" s="6">
        <f>VLOOKUP(A192,'[1]HAM (version 2 hr and week'!$A:$I,8,FALSE)</f>
        <v>22</v>
      </c>
      <c r="J192" s="6">
        <v>8</v>
      </c>
      <c r="K192" s="6">
        <f>VLOOKUP(A192,'[1]HAM (version 2 hr and week'!$A:$I,9,FALSE)</f>
        <v>2</v>
      </c>
      <c r="L192" s="6">
        <v>107.9075</v>
      </c>
      <c r="M192" s="6">
        <f>VLOOKUP(A192,'[1]HAM (version 2 hr and week'!$A:$I,3,FALSE)</f>
        <v>2</v>
      </c>
      <c r="N192" s="6">
        <f t="shared" si="10"/>
        <v>0</v>
      </c>
      <c r="O192" s="6">
        <f t="shared" si="11"/>
        <v>1</v>
      </c>
      <c r="P192" s="6">
        <f t="shared" si="12"/>
        <v>1</v>
      </c>
      <c r="Q192" s="6">
        <f t="shared" si="13"/>
        <v>0</v>
      </c>
      <c r="R192" s="6">
        <f t="shared" si="14"/>
        <v>0</v>
      </c>
    </row>
    <row r="193" spans="1:18" ht="15" customHeight="1" x14ac:dyDescent="0.3">
      <c r="A193" s="3">
        <v>42498.958333333336</v>
      </c>
      <c r="B193" s="1">
        <v>72</v>
      </c>
      <c r="C193" s="1">
        <v>532</v>
      </c>
      <c r="D193" s="1">
        <v>51</v>
      </c>
      <c r="E193" s="1">
        <v>2</v>
      </c>
      <c r="F193" s="1">
        <v>5.5</v>
      </c>
      <c r="G193" s="1">
        <v>7.0000000000000007E-2</v>
      </c>
      <c r="H193" s="1">
        <v>2.98</v>
      </c>
      <c r="I193" s="6">
        <f>VLOOKUP(A193,'[1]HAM (version 2 hr and week'!$A:$I,8,FALSE)</f>
        <v>23</v>
      </c>
      <c r="J193" s="6">
        <v>8</v>
      </c>
      <c r="K193" s="6">
        <f>VLOOKUP(A193,'[1]HAM (version 2 hr and week'!$A:$I,9,FALSE)</f>
        <v>2</v>
      </c>
      <c r="L193" s="6">
        <v>119.0575</v>
      </c>
      <c r="M193" s="6">
        <f>VLOOKUP(A193,'[1]HAM (version 2 hr and week'!$A:$I,3,FALSE)</f>
        <v>2</v>
      </c>
      <c r="N193" s="6">
        <f t="shared" si="10"/>
        <v>0</v>
      </c>
      <c r="O193" s="6">
        <f t="shared" si="11"/>
        <v>1</v>
      </c>
      <c r="P193" s="6">
        <f t="shared" si="12"/>
        <v>1</v>
      </c>
      <c r="Q193" s="6">
        <f t="shared" si="13"/>
        <v>0</v>
      </c>
      <c r="R193" s="6">
        <f t="shared" si="14"/>
        <v>0</v>
      </c>
    </row>
    <row r="194" spans="1:18" ht="15" customHeight="1" x14ac:dyDescent="0.3">
      <c r="A194" s="3">
        <v>42499</v>
      </c>
      <c r="B194" s="1">
        <v>72</v>
      </c>
      <c r="C194" s="1">
        <v>532</v>
      </c>
      <c r="D194" s="1">
        <v>48</v>
      </c>
      <c r="E194" s="1">
        <v>4</v>
      </c>
      <c r="F194" s="1">
        <v>4.5</v>
      </c>
      <c r="G194" s="1">
        <v>0.38</v>
      </c>
      <c r="H194" s="1">
        <v>2.19</v>
      </c>
      <c r="I194" s="6">
        <f>VLOOKUP(A194,'[1]HAM (version 2 hr and week'!$A:$I,8,FALSE)</f>
        <v>0</v>
      </c>
      <c r="J194" s="6">
        <v>9</v>
      </c>
      <c r="K194" s="6">
        <f>VLOOKUP(A194,'[1]HAM (version 2 hr and week'!$A:$I,9,FALSE)</f>
        <v>2</v>
      </c>
      <c r="L194" s="6">
        <v>102.99</v>
      </c>
      <c r="M194" s="6">
        <f>VLOOKUP(A194,'[1]HAM (version 2 hr and week'!$A:$I,3,FALSE)</f>
        <v>2</v>
      </c>
      <c r="N194" s="6">
        <f t="shared" si="10"/>
        <v>0</v>
      </c>
      <c r="O194" s="6">
        <f t="shared" si="11"/>
        <v>1</v>
      </c>
      <c r="P194" s="6">
        <f t="shared" si="12"/>
        <v>1</v>
      </c>
      <c r="Q194" s="6">
        <f t="shared" si="13"/>
        <v>0</v>
      </c>
      <c r="R194" s="6">
        <f t="shared" si="14"/>
        <v>0</v>
      </c>
    </row>
    <row r="195" spans="1:18" ht="15" customHeight="1" x14ac:dyDescent="0.3">
      <c r="A195" s="3">
        <v>42499.041666666664</v>
      </c>
      <c r="B195" s="1">
        <v>72</v>
      </c>
      <c r="C195" s="1">
        <v>532</v>
      </c>
      <c r="D195" s="1">
        <v>41</v>
      </c>
      <c r="E195" s="1">
        <v>4</v>
      </c>
      <c r="F195" s="1">
        <v>4.5</v>
      </c>
      <c r="G195" s="1">
        <v>0.3</v>
      </c>
      <c r="H195" s="1">
        <v>1</v>
      </c>
      <c r="I195" s="6">
        <f>VLOOKUP(A195,'[1]HAM (version 2 hr and week'!$A:$I,8,FALSE)</f>
        <v>1</v>
      </c>
      <c r="J195" s="6">
        <v>9</v>
      </c>
      <c r="K195" s="6">
        <f>VLOOKUP(A195,'[1]HAM (version 2 hr and week'!$A:$I,9,FALSE)</f>
        <v>2</v>
      </c>
      <c r="L195" s="6">
        <v>77.097499999999997</v>
      </c>
      <c r="M195" s="6">
        <f>VLOOKUP(A195,'[1]HAM (version 2 hr and week'!$A:$I,3,FALSE)</f>
        <v>1</v>
      </c>
      <c r="N195" s="6">
        <f t="shared" ref="N195:N258" si="15">IF(M195=0,1,0)</f>
        <v>0</v>
      </c>
      <c r="O195" s="6">
        <f t="shared" ref="O195:O258" si="16">IF(M195&gt;0,1,0)</f>
        <v>1</v>
      </c>
      <c r="P195" s="6">
        <f t="shared" ref="P195:P258" si="17">IF(M195&gt;1,1,0)</f>
        <v>0</v>
      </c>
      <c r="Q195" s="6">
        <f t="shared" ref="Q195:Q258" si="18">IF(M195&gt;2,1,0)</f>
        <v>0</v>
      </c>
      <c r="R195" s="6">
        <f t="shared" ref="R195:R258" si="19">IF(M195&gt;3,1,0)</f>
        <v>0</v>
      </c>
    </row>
    <row r="196" spans="1:18" ht="15" customHeight="1" x14ac:dyDescent="0.3">
      <c r="A196" s="3">
        <v>42499.083333333336</v>
      </c>
      <c r="B196" s="1">
        <v>72</v>
      </c>
      <c r="C196" s="1">
        <v>532</v>
      </c>
      <c r="D196" s="1">
        <v>40</v>
      </c>
      <c r="E196" s="1">
        <v>6</v>
      </c>
      <c r="F196" s="1">
        <v>4.5</v>
      </c>
      <c r="G196" s="1">
        <v>0.26</v>
      </c>
      <c r="H196" s="1">
        <v>0</v>
      </c>
      <c r="I196" s="6">
        <f>VLOOKUP(A196,'[1]HAM (version 2 hr and week'!$A:$I,8,FALSE)</f>
        <v>2</v>
      </c>
      <c r="J196" s="6">
        <v>9</v>
      </c>
      <c r="K196" s="6">
        <f>VLOOKUP(A196,'[1]HAM (version 2 hr and week'!$A:$I,9,FALSE)</f>
        <v>2</v>
      </c>
      <c r="L196" s="6">
        <v>76.39</v>
      </c>
      <c r="M196" s="6">
        <f>VLOOKUP(A196,'[1]HAM (version 2 hr and week'!$A:$I,3,FALSE)</f>
        <v>1</v>
      </c>
      <c r="N196" s="6">
        <f t="shared" si="15"/>
        <v>0</v>
      </c>
      <c r="O196" s="6">
        <f t="shared" si="16"/>
        <v>1</v>
      </c>
      <c r="P196" s="6">
        <f t="shared" si="17"/>
        <v>0</v>
      </c>
      <c r="Q196" s="6">
        <f t="shared" si="18"/>
        <v>0</v>
      </c>
      <c r="R196" s="6">
        <f t="shared" si="19"/>
        <v>0</v>
      </c>
    </row>
    <row r="197" spans="1:18" ht="15" customHeight="1" x14ac:dyDescent="0.3">
      <c r="A197" s="3">
        <v>42499.125</v>
      </c>
      <c r="B197" s="1">
        <v>72</v>
      </c>
      <c r="C197" s="1">
        <v>532</v>
      </c>
      <c r="D197" s="1">
        <v>37</v>
      </c>
      <c r="E197" s="1">
        <v>8</v>
      </c>
      <c r="F197" s="1">
        <v>5.5</v>
      </c>
      <c r="G197" s="1">
        <v>0.19</v>
      </c>
      <c r="H197" s="1">
        <v>2.08</v>
      </c>
      <c r="I197" s="6">
        <f>VLOOKUP(A197,'[1]HAM (version 2 hr and week'!$A:$I,8,FALSE)</f>
        <v>3</v>
      </c>
      <c r="J197" s="6">
        <v>9</v>
      </c>
      <c r="K197" s="6">
        <f>VLOOKUP(A197,'[1]HAM (version 2 hr and week'!$A:$I,9,FALSE)</f>
        <v>2</v>
      </c>
      <c r="L197" s="6">
        <v>79.760000000000005</v>
      </c>
      <c r="M197" s="6">
        <f>VLOOKUP(A197,'[1]HAM (version 2 hr and week'!$A:$I,3,FALSE)</f>
        <v>1</v>
      </c>
      <c r="N197" s="6">
        <f t="shared" si="15"/>
        <v>0</v>
      </c>
      <c r="O197" s="6">
        <f t="shared" si="16"/>
        <v>1</v>
      </c>
      <c r="P197" s="6">
        <f t="shared" si="17"/>
        <v>0</v>
      </c>
      <c r="Q197" s="6">
        <f t="shared" si="18"/>
        <v>0</v>
      </c>
      <c r="R197" s="6">
        <f t="shared" si="19"/>
        <v>0</v>
      </c>
    </row>
    <row r="198" spans="1:18" ht="15" customHeight="1" x14ac:dyDescent="0.3">
      <c r="A198" s="3">
        <v>42499.166666666664</v>
      </c>
      <c r="B198" s="1">
        <v>72</v>
      </c>
      <c r="C198" s="1">
        <v>532</v>
      </c>
      <c r="D198" s="1">
        <v>30</v>
      </c>
      <c r="E198" s="1">
        <v>8</v>
      </c>
      <c r="F198" s="1">
        <v>4.5</v>
      </c>
      <c r="G198" s="1">
        <v>0.23</v>
      </c>
      <c r="H198" s="1">
        <v>3.63</v>
      </c>
      <c r="I198" s="6">
        <f>VLOOKUP(A198,'[1]HAM (version 2 hr and week'!$A:$I,8,FALSE)</f>
        <v>4</v>
      </c>
      <c r="J198" s="6">
        <v>9</v>
      </c>
      <c r="K198" s="6">
        <f>VLOOKUP(A198,'[1]HAM (version 2 hr and week'!$A:$I,9,FALSE)</f>
        <v>2</v>
      </c>
      <c r="L198" s="6">
        <v>70.989999999999995</v>
      </c>
      <c r="M198" s="6">
        <f>VLOOKUP(A198,'[1]HAM (version 2 hr and week'!$A:$I,3,FALSE)</f>
        <v>1</v>
      </c>
      <c r="N198" s="6">
        <f t="shared" si="15"/>
        <v>0</v>
      </c>
      <c r="O198" s="6">
        <f t="shared" si="16"/>
        <v>1</v>
      </c>
      <c r="P198" s="6">
        <f t="shared" si="17"/>
        <v>0</v>
      </c>
      <c r="Q198" s="6">
        <f t="shared" si="18"/>
        <v>0</v>
      </c>
      <c r="R198" s="6">
        <f t="shared" si="19"/>
        <v>0</v>
      </c>
    </row>
    <row r="199" spans="1:18" ht="15" customHeight="1" x14ac:dyDescent="0.3">
      <c r="A199" s="3">
        <v>42499.208333333336</v>
      </c>
      <c r="B199" s="1">
        <v>72</v>
      </c>
      <c r="C199" s="1">
        <v>532</v>
      </c>
      <c r="D199" s="1">
        <v>26</v>
      </c>
      <c r="E199" s="1">
        <v>6</v>
      </c>
      <c r="F199" s="1">
        <v>4.5</v>
      </c>
      <c r="G199" s="1">
        <v>0.33</v>
      </c>
      <c r="H199" s="1">
        <v>4.2699999999999996</v>
      </c>
      <c r="I199" s="6">
        <f>VLOOKUP(A199,'[1]HAM (version 2 hr and week'!$A:$I,8,FALSE)</f>
        <v>5</v>
      </c>
      <c r="J199" s="6">
        <v>9</v>
      </c>
      <c r="K199" s="6">
        <f>VLOOKUP(A199,'[1]HAM (version 2 hr and week'!$A:$I,9,FALSE)</f>
        <v>2</v>
      </c>
      <c r="L199" s="6">
        <v>56.552500000000002</v>
      </c>
      <c r="M199" s="6">
        <f>VLOOKUP(A199,'[1]HAM (version 2 hr and week'!$A:$I,3,FALSE)</f>
        <v>1</v>
      </c>
      <c r="N199" s="6">
        <f t="shared" si="15"/>
        <v>0</v>
      </c>
      <c r="O199" s="6">
        <f t="shared" si="16"/>
        <v>1</v>
      </c>
      <c r="P199" s="6">
        <f t="shared" si="17"/>
        <v>0</v>
      </c>
      <c r="Q199" s="6">
        <f t="shared" si="18"/>
        <v>0</v>
      </c>
      <c r="R199" s="6">
        <f t="shared" si="19"/>
        <v>0</v>
      </c>
    </row>
    <row r="200" spans="1:18" ht="15" customHeight="1" x14ac:dyDescent="0.3">
      <c r="A200" s="3">
        <v>42499.25</v>
      </c>
      <c r="B200" s="1">
        <v>72</v>
      </c>
      <c r="C200" s="1">
        <v>532</v>
      </c>
      <c r="D200" s="1">
        <v>28</v>
      </c>
      <c r="E200" s="1">
        <v>7</v>
      </c>
      <c r="F200" s="1">
        <v>4.5</v>
      </c>
      <c r="G200" s="1">
        <v>0.13</v>
      </c>
      <c r="H200" s="1">
        <v>0</v>
      </c>
      <c r="I200" s="6">
        <f>VLOOKUP(A200,'[1]HAM (version 2 hr and week'!$A:$I,8,FALSE)</f>
        <v>6</v>
      </c>
      <c r="J200" s="6">
        <v>9</v>
      </c>
      <c r="K200" s="6">
        <f>VLOOKUP(A200,'[1]HAM (version 2 hr and week'!$A:$I,9,FALSE)</f>
        <v>2</v>
      </c>
      <c r="L200" s="6">
        <v>54.48</v>
      </c>
      <c r="M200" s="6">
        <f>VLOOKUP(A200,'[1]HAM (version 2 hr and week'!$A:$I,3,FALSE)</f>
        <v>1</v>
      </c>
      <c r="N200" s="6">
        <f t="shared" si="15"/>
        <v>0</v>
      </c>
      <c r="O200" s="6">
        <f t="shared" si="16"/>
        <v>1</v>
      </c>
      <c r="P200" s="6">
        <f t="shared" si="17"/>
        <v>0</v>
      </c>
      <c r="Q200" s="6">
        <f t="shared" si="18"/>
        <v>0</v>
      </c>
      <c r="R200" s="6">
        <f t="shared" si="19"/>
        <v>0</v>
      </c>
    </row>
    <row r="201" spans="1:18" ht="15" customHeight="1" x14ac:dyDescent="0.3">
      <c r="A201" s="3">
        <v>42499.291666666664</v>
      </c>
      <c r="B201" s="1">
        <v>72</v>
      </c>
      <c r="C201" s="1">
        <v>532</v>
      </c>
      <c r="D201" s="1">
        <v>35</v>
      </c>
      <c r="E201" s="1">
        <v>7</v>
      </c>
      <c r="F201" s="1">
        <v>5</v>
      </c>
      <c r="G201" s="1">
        <v>0.16</v>
      </c>
      <c r="H201" s="1">
        <v>0</v>
      </c>
      <c r="I201" s="6">
        <f>VLOOKUP(A201,'[1]HAM (version 2 hr and week'!$A:$I,8,FALSE)</f>
        <v>7</v>
      </c>
      <c r="J201" s="6">
        <v>9</v>
      </c>
      <c r="K201" s="6">
        <f>VLOOKUP(A201,'[1]HAM (version 2 hr and week'!$A:$I,9,FALSE)</f>
        <v>2</v>
      </c>
      <c r="L201" s="6">
        <v>59.865000000000002</v>
      </c>
      <c r="M201" s="6">
        <f>VLOOKUP(A201,'[1]HAM (version 2 hr and week'!$A:$I,3,FALSE)</f>
        <v>1</v>
      </c>
      <c r="N201" s="6">
        <f t="shared" si="15"/>
        <v>0</v>
      </c>
      <c r="O201" s="6">
        <f t="shared" si="16"/>
        <v>1</v>
      </c>
      <c r="P201" s="6">
        <f t="shared" si="17"/>
        <v>0</v>
      </c>
      <c r="Q201" s="6">
        <f t="shared" si="18"/>
        <v>0</v>
      </c>
      <c r="R201" s="6">
        <f t="shared" si="19"/>
        <v>0</v>
      </c>
    </row>
    <row r="202" spans="1:18" ht="15" customHeight="1" x14ac:dyDescent="0.3">
      <c r="A202" s="3">
        <v>42499.333333333336</v>
      </c>
      <c r="B202" s="1">
        <v>72</v>
      </c>
      <c r="C202" s="1">
        <v>532</v>
      </c>
      <c r="D202" s="1">
        <v>40</v>
      </c>
      <c r="E202" s="1">
        <v>8</v>
      </c>
      <c r="F202" s="1">
        <v>5</v>
      </c>
      <c r="G202" s="1">
        <v>0.3</v>
      </c>
      <c r="H202" s="1">
        <v>0</v>
      </c>
      <c r="I202" s="6">
        <f>VLOOKUP(A202,'[1]HAM (version 2 hr and week'!$A:$I,8,FALSE)</f>
        <v>8</v>
      </c>
      <c r="J202" s="6">
        <v>9</v>
      </c>
      <c r="K202" s="6">
        <f>VLOOKUP(A202,'[1]HAM (version 2 hr and week'!$A:$I,9,FALSE)</f>
        <v>2</v>
      </c>
      <c r="L202" s="6">
        <v>62.317500000000003</v>
      </c>
      <c r="M202" s="6">
        <f>VLOOKUP(A202,'[1]HAM (version 2 hr and week'!$A:$I,3,FALSE)</f>
        <v>1</v>
      </c>
      <c r="N202" s="6">
        <f t="shared" si="15"/>
        <v>0</v>
      </c>
      <c r="O202" s="6">
        <f t="shared" si="16"/>
        <v>1</v>
      </c>
      <c r="P202" s="6">
        <f t="shared" si="17"/>
        <v>0</v>
      </c>
      <c r="Q202" s="6">
        <f t="shared" si="18"/>
        <v>0</v>
      </c>
      <c r="R202" s="6">
        <f t="shared" si="19"/>
        <v>0</v>
      </c>
    </row>
    <row r="203" spans="1:18" ht="15" customHeight="1" x14ac:dyDescent="0.3">
      <c r="A203" s="3">
        <v>42499.375</v>
      </c>
      <c r="B203" s="1">
        <v>72</v>
      </c>
      <c r="C203" s="1">
        <v>532</v>
      </c>
      <c r="D203" s="1">
        <v>50</v>
      </c>
      <c r="E203" s="1">
        <v>10</v>
      </c>
      <c r="F203" s="1">
        <v>5</v>
      </c>
      <c r="G203" s="1">
        <v>0.39</v>
      </c>
      <c r="H203" s="1">
        <v>0</v>
      </c>
      <c r="I203" s="6">
        <f>VLOOKUP(A203,'[1]HAM (version 2 hr and week'!$A:$I,8,FALSE)</f>
        <v>9</v>
      </c>
      <c r="J203" s="6">
        <v>9</v>
      </c>
      <c r="K203" s="6">
        <f>VLOOKUP(A203,'[1]HAM (version 2 hr and week'!$A:$I,9,FALSE)</f>
        <v>2</v>
      </c>
      <c r="L203" s="6">
        <v>67.962500000000006</v>
      </c>
      <c r="M203" s="6">
        <f>VLOOKUP(A203,'[1]HAM (version 2 hr and week'!$A:$I,3,FALSE)</f>
        <v>1</v>
      </c>
      <c r="N203" s="6">
        <f t="shared" si="15"/>
        <v>0</v>
      </c>
      <c r="O203" s="6">
        <f t="shared" si="16"/>
        <v>1</v>
      </c>
      <c r="P203" s="6">
        <f t="shared" si="17"/>
        <v>0</v>
      </c>
      <c r="Q203" s="6">
        <f t="shared" si="18"/>
        <v>0</v>
      </c>
      <c r="R203" s="6">
        <f t="shared" si="19"/>
        <v>0</v>
      </c>
    </row>
    <row r="204" spans="1:18" ht="15" customHeight="1" x14ac:dyDescent="0.3">
      <c r="A204" s="3">
        <v>42499.416666666664</v>
      </c>
      <c r="B204" s="1">
        <v>72</v>
      </c>
      <c r="C204" s="1">
        <v>532</v>
      </c>
      <c r="D204" s="1">
        <v>57</v>
      </c>
      <c r="E204" s="1">
        <v>10</v>
      </c>
      <c r="F204" s="1">
        <v>4</v>
      </c>
      <c r="G204" s="1">
        <v>0.02</v>
      </c>
      <c r="H204" s="1">
        <v>6.67</v>
      </c>
      <c r="I204" s="6">
        <f>VLOOKUP(A204,'[1]HAM (version 2 hr and week'!$A:$I,8,FALSE)</f>
        <v>10</v>
      </c>
      <c r="J204" s="6">
        <v>9</v>
      </c>
      <c r="K204" s="6">
        <f>VLOOKUP(A204,'[1]HAM (version 2 hr and week'!$A:$I,9,FALSE)</f>
        <v>2</v>
      </c>
      <c r="L204" s="6">
        <v>70.052499999999995</v>
      </c>
      <c r="M204" s="6">
        <f>VLOOKUP(A204,'[1]HAM (version 2 hr and week'!$A:$I,3,FALSE)</f>
        <v>1</v>
      </c>
      <c r="N204" s="6">
        <f t="shared" si="15"/>
        <v>0</v>
      </c>
      <c r="O204" s="6">
        <f t="shared" si="16"/>
        <v>1</v>
      </c>
      <c r="P204" s="6">
        <f t="shared" si="17"/>
        <v>0</v>
      </c>
      <c r="Q204" s="6">
        <f t="shared" si="18"/>
        <v>0</v>
      </c>
      <c r="R204" s="6">
        <f t="shared" si="19"/>
        <v>0</v>
      </c>
    </row>
    <row r="205" spans="1:18" ht="15" customHeight="1" x14ac:dyDescent="0.3">
      <c r="A205" s="3">
        <v>42499.458333333336</v>
      </c>
      <c r="B205" s="1">
        <v>72</v>
      </c>
      <c r="C205" s="1">
        <v>532</v>
      </c>
      <c r="D205" s="1">
        <v>68</v>
      </c>
      <c r="E205" s="1">
        <v>12</v>
      </c>
      <c r="F205" s="1">
        <v>6</v>
      </c>
      <c r="G205" s="1">
        <v>0.02</v>
      </c>
      <c r="H205" s="1">
        <v>5.15</v>
      </c>
      <c r="I205" s="6">
        <f>VLOOKUP(A205,'[1]HAM (version 2 hr and week'!$A:$I,8,FALSE)</f>
        <v>11</v>
      </c>
      <c r="J205" s="6">
        <v>9</v>
      </c>
      <c r="K205" s="6">
        <f>VLOOKUP(A205,'[1]HAM (version 2 hr and week'!$A:$I,9,FALSE)</f>
        <v>2</v>
      </c>
      <c r="L205" s="6">
        <v>84.82</v>
      </c>
      <c r="M205" s="6">
        <f>VLOOKUP(A205,'[1]HAM (version 2 hr and week'!$A:$I,3,FALSE)</f>
        <v>1</v>
      </c>
      <c r="N205" s="6">
        <f t="shared" si="15"/>
        <v>0</v>
      </c>
      <c r="O205" s="6">
        <f t="shared" si="16"/>
        <v>1</v>
      </c>
      <c r="P205" s="6">
        <f t="shared" si="17"/>
        <v>0</v>
      </c>
      <c r="Q205" s="6">
        <f t="shared" si="18"/>
        <v>0</v>
      </c>
      <c r="R205" s="6">
        <f t="shared" si="19"/>
        <v>0</v>
      </c>
    </row>
    <row r="206" spans="1:18" ht="15" customHeight="1" x14ac:dyDescent="0.3">
      <c r="A206" s="3">
        <v>42499.5</v>
      </c>
      <c r="B206" s="1">
        <v>72</v>
      </c>
      <c r="C206" s="1">
        <v>532</v>
      </c>
      <c r="D206" s="1">
        <v>70</v>
      </c>
      <c r="E206" s="1">
        <v>15</v>
      </c>
      <c r="F206" s="1">
        <v>5.5</v>
      </c>
      <c r="G206" s="1">
        <v>2.68</v>
      </c>
      <c r="H206" s="1">
        <v>3.4</v>
      </c>
      <c r="I206" s="6">
        <f>VLOOKUP(A206,'[1]HAM (version 2 hr and week'!$A:$I,8,FALSE)</f>
        <v>12</v>
      </c>
      <c r="J206" s="6">
        <v>9</v>
      </c>
      <c r="K206" s="6">
        <f>VLOOKUP(A206,'[1]HAM (version 2 hr and week'!$A:$I,9,FALSE)</f>
        <v>2</v>
      </c>
      <c r="L206" s="6">
        <v>118.83</v>
      </c>
      <c r="M206" s="6">
        <f>VLOOKUP(A206,'[1]HAM (version 2 hr and week'!$A:$I,3,FALSE)</f>
        <v>2</v>
      </c>
      <c r="N206" s="6">
        <f t="shared" si="15"/>
        <v>0</v>
      </c>
      <c r="O206" s="6">
        <f t="shared" si="16"/>
        <v>1</v>
      </c>
      <c r="P206" s="6">
        <f t="shared" si="17"/>
        <v>1</v>
      </c>
      <c r="Q206" s="6">
        <f t="shared" si="18"/>
        <v>0</v>
      </c>
      <c r="R206" s="6">
        <f t="shared" si="19"/>
        <v>0</v>
      </c>
    </row>
    <row r="207" spans="1:18" ht="15" customHeight="1" x14ac:dyDescent="0.3">
      <c r="A207" s="3">
        <v>42499.541666666664</v>
      </c>
      <c r="B207" s="1">
        <v>72</v>
      </c>
      <c r="C207" s="1">
        <v>532</v>
      </c>
      <c r="D207" s="1">
        <v>88</v>
      </c>
      <c r="E207" s="1">
        <v>19</v>
      </c>
      <c r="F207" s="1">
        <v>7</v>
      </c>
      <c r="G207" s="1">
        <v>0.81</v>
      </c>
      <c r="H207" s="1">
        <v>9.16</v>
      </c>
      <c r="I207" s="6">
        <f>VLOOKUP(A207,'[1]HAM (version 2 hr and week'!$A:$I,8,FALSE)</f>
        <v>13</v>
      </c>
      <c r="J207" s="6">
        <v>9</v>
      </c>
      <c r="K207" s="6">
        <f>VLOOKUP(A207,'[1]HAM (version 2 hr and week'!$A:$I,9,FALSE)</f>
        <v>2</v>
      </c>
      <c r="L207" s="6">
        <v>129.82</v>
      </c>
      <c r="M207" s="6">
        <f>VLOOKUP(A207,'[1]HAM (version 2 hr and week'!$A:$I,3,FALSE)</f>
        <v>2</v>
      </c>
      <c r="N207" s="6">
        <f t="shared" si="15"/>
        <v>0</v>
      </c>
      <c r="O207" s="6">
        <f t="shared" si="16"/>
        <v>1</v>
      </c>
      <c r="P207" s="6">
        <f t="shared" si="17"/>
        <v>1</v>
      </c>
      <c r="Q207" s="6">
        <f t="shared" si="18"/>
        <v>0</v>
      </c>
      <c r="R207" s="6">
        <f t="shared" si="19"/>
        <v>0</v>
      </c>
    </row>
    <row r="208" spans="1:18" ht="15" customHeight="1" x14ac:dyDescent="0.3">
      <c r="A208" s="3">
        <v>42499.583333333336</v>
      </c>
      <c r="B208" s="1">
        <v>72</v>
      </c>
      <c r="C208" s="1">
        <v>532</v>
      </c>
      <c r="D208" s="1">
        <v>85</v>
      </c>
      <c r="E208" s="1">
        <v>18</v>
      </c>
      <c r="F208" s="1">
        <v>6</v>
      </c>
      <c r="G208" s="1">
        <v>1.83</v>
      </c>
      <c r="H208" s="1">
        <v>9.06</v>
      </c>
      <c r="I208" s="6">
        <f>VLOOKUP(A208,'[1]HAM (version 2 hr and week'!$A:$I,8,FALSE)</f>
        <v>14</v>
      </c>
      <c r="J208" s="6">
        <v>9</v>
      </c>
      <c r="K208" s="6">
        <f>VLOOKUP(A208,'[1]HAM (version 2 hr and week'!$A:$I,9,FALSE)</f>
        <v>2</v>
      </c>
      <c r="L208" s="6">
        <v>166.70750000000001</v>
      </c>
      <c r="M208" s="6">
        <f>VLOOKUP(A208,'[1]HAM (version 2 hr and week'!$A:$I,3,FALSE)</f>
        <v>3</v>
      </c>
      <c r="N208" s="6">
        <f t="shared" si="15"/>
        <v>0</v>
      </c>
      <c r="O208" s="6">
        <f t="shared" si="16"/>
        <v>1</v>
      </c>
      <c r="P208" s="6">
        <f t="shared" si="17"/>
        <v>1</v>
      </c>
      <c r="Q208" s="6">
        <f t="shared" si="18"/>
        <v>1</v>
      </c>
      <c r="R208" s="6">
        <f t="shared" si="19"/>
        <v>0</v>
      </c>
    </row>
    <row r="209" spans="1:18" ht="15.75" customHeight="1" x14ac:dyDescent="0.3">
      <c r="A209" s="3">
        <v>42499.625</v>
      </c>
      <c r="B209" s="1">
        <v>72</v>
      </c>
      <c r="C209" s="1">
        <v>532</v>
      </c>
      <c r="D209" s="1">
        <v>85</v>
      </c>
      <c r="E209" s="1">
        <v>12</v>
      </c>
      <c r="F209" s="1">
        <v>7</v>
      </c>
      <c r="G209" s="1">
        <v>2.25</v>
      </c>
      <c r="H209" s="1">
        <v>15.32</v>
      </c>
      <c r="I209" s="6">
        <f>VLOOKUP(A209,'[1]HAM (version 2 hr and week'!$A:$I,8,FALSE)</f>
        <v>15</v>
      </c>
      <c r="J209" s="6">
        <v>9</v>
      </c>
      <c r="K209" s="6">
        <f>VLOOKUP(A209,'[1]HAM (version 2 hr and week'!$A:$I,9,FALSE)</f>
        <v>2</v>
      </c>
      <c r="L209" s="6">
        <v>149.34</v>
      </c>
      <c r="M209" s="6">
        <f>VLOOKUP(A209,'[1]HAM (version 2 hr and week'!$A:$I,3,FALSE)</f>
        <v>3</v>
      </c>
      <c r="N209" s="6">
        <f t="shared" si="15"/>
        <v>0</v>
      </c>
      <c r="O209" s="6">
        <f t="shared" si="16"/>
        <v>1</v>
      </c>
      <c r="P209" s="6">
        <f t="shared" si="17"/>
        <v>1</v>
      </c>
      <c r="Q209" s="6">
        <f t="shared" si="18"/>
        <v>1</v>
      </c>
      <c r="R209" s="6">
        <f t="shared" si="19"/>
        <v>0</v>
      </c>
    </row>
    <row r="210" spans="1:18" x14ac:dyDescent="0.3">
      <c r="A210" s="4">
        <v>42499.666666666664</v>
      </c>
      <c r="B210" s="1">
        <v>72</v>
      </c>
      <c r="C210" s="1">
        <v>532</v>
      </c>
      <c r="D210" s="1">
        <v>87</v>
      </c>
      <c r="E210" s="1">
        <v>16</v>
      </c>
      <c r="F210" s="1">
        <v>7</v>
      </c>
      <c r="G210" s="1">
        <v>0.02</v>
      </c>
      <c r="H210" s="1">
        <v>2.52</v>
      </c>
      <c r="I210" s="6">
        <f>VLOOKUP(A210,'[1]HAM (version 2 hr and week'!$A:$I,8,FALSE)</f>
        <v>16</v>
      </c>
      <c r="J210" s="6">
        <v>9</v>
      </c>
      <c r="K210" s="6">
        <f>VLOOKUP(A210,'[1]HAM (version 2 hr and week'!$A:$I,9,FALSE)</f>
        <v>2</v>
      </c>
      <c r="L210" s="6">
        <v>162.88249999999999</v>
      </c>
      <c r="M210" s="6">
        <f>VLOOKUP(A210,'[1]HAM (version 2 hr and week'!$A:$I,3,FALSE)</f>
        <v>3</v>
      </c>
      <c r="N210" s="6">
        <f t="shared" si="15"/>
        <v>0</v>
      </c>
      <c r="O210" s="6">
        <f t="shared" si="16"/>
        <v>1</v>
      </c>
      <c r="P210" s="6">
        <f t="shared" si="17"/>
        <v>1</v>
      </c>
      <c r="Q210" s="6">
        <f t="shared" si="18"/>
        <v>1</v>
      </c>
      <c r="R210" s="6">
        <f t="shared" si="19"/>
        <v>0</v>
      </c>
    </row>
    <row r="211" spans="1:18" x14ac:dyDescent="0.3">
      <c r="A211" s="4">
        <v>42499.708333333336</v>
      </c>
      <c r="B211" s="1">
        <v>72</v>
      </c>
      <c r="C211" s="1">
        <v>532</v>
      </c>
      <c r="D211" s="1">
        <v>81</v>
      </c>
      <c r="E211" s="1">
        <v>17</v>
      </c>
      <c r="F211" s="1">
        <v>7.5</v>
      </c>
      <c r="G211" s="1">
        <v>6.76</v>
      </c>
      <c r="H211" s="1">
        <v>6.18</v>
      </c>
      <c r="I211" s="6">
        <f>VLOOKUP(A211,'[1]HAM (version 2 hr and week'!$A:$I,8,FALSE)</f>
        <v>17</v>
      </c>
      <c r="J211" s="6">
        <v>9</v>
      </c>
      <c r="K211" s="6">
        <f>VLOOKUP(A211,'[1]HAM (version 2 hr and week'!$A:$I,9,FALSE)</f>
        <v>2</v>
      </c>
      <c r="L211" s="6">
        <v>194.5575</v>
      </c>
      <c r="M211" s="6">
        <f>VLOOKUP(A211,'[1]HAM (version 2 hr and week'!$A:$I,3,FALSE)</f>
        <v>4</v>
      </c>
      <c r="N211" s="6">
        <f t="shared" si="15"/>
        <v>0</v>
      </c>
      <c r="O211" s="6">
        <f t="shared" si="16"/>
        <v>1</v>
      </c>
      <c r="P211" s="6">
        <f t="shared" si="17"/>
        <v>1</v>
      </c>
      <c r="Q211" s="6">
        <f t="shared" si="18"/>
        <v>1</v>
      </c>
      <c r="R211" s="6">
        <f t="shared" si="19"/>
        <v>1</v>
      </c>
    </row>
    <row r="212" spans="1:18" x14ac:dyDescent="0.3">
      <c r="A212" s="4">
        <v>42499.75</v>
      </c>
      <c r="B212" s="1">
        <v>72</v>
      </c>
      <c r="C212" s="1">
        <v>532</v>
      </c>
      <c r="D212" s="1">
        <v>84</v>
      </c>
      <c r="E212" s="1">
        <v>17</v>
      </c>
      <c r="F212" s="1">
        <v>6.5</v>
      </c>
      <c r="G212" s="1">
        <v>0.26</v>
      </c>
      <c r="H212" s="1">
        <v>4.8600000000000003</v>
      </c>
      <c r="I212" s="6">
        <f>VLOOKUP(A212,'[1]HAM (version 2 hr and week'!$A:$I,8,FALSE)</f>
        <v>18</v>
      </c>
      <c r="J212" s="6">
        <v>9</v>
      </c>
      <c r="K212" s="6">
        <f>VLOOKUP(A212,'[1]HAM (version 2 hr and week'!$A:$I,9,FALSE)</f>
        <v>2</v>
      </c>
      <c r="L212" s="6">
        <v>180.25749999999999</v>
      </c>
      <c r="M212" s="6">
        <f>VLOOKUP(A212,'[1]HAM (version 2 hr and week'!$A:$I,3,FALSE)</f>
        <v>4</v>
      </c>
      <c r="N212" s="6">
        <f t="shared" si="15"/>
        <v>0</v>
      </c>
      <c r="O212" s="6">
        <f t="shared" si="16"/>
        <v>1</v>
      </c>
      <c r="P212" s="6">
        <f t="shared" si="17"/>
        <v>1</v>
      </c>
      <c r="Q212" s="6">
        <f t="shared" si="18"/>
        <v>1</v>
      </c>
      <c r="R212" s="6">
        <f t="shared" si="19"/>
        <v>1</v>
      </c>
    </row>
    <row r="213" spans="1:18" x14ac:dyDescent="0.3">
      <c r="A213" s="4">
        <v>42499.791666666664</v>
      </c>
      <c r="B213" s="1">
        <v>72</v>
      </c>
      <c r="C213" s="1">
        <v>532</v>
      </c>
      <c r="D213" s="1">
        <v>79</v>
      </c>
      <c r="E213" s="1">
        <v>12</v>
      </c>
      <c r="F213" s="1">
        <v>7.5</v>
      </c>
      <c r="G213" s="1">
        <v>4.16</v>
      </c>
      <c r="H213" s="1">
        <v>5.18</v>
      </c>
      <c r="I213" s="6">
        <f>VLOOKUP(A213,'[1]HAM (version 2 hr and week'!$A:$I,8,FALSE)</f>
        <v>19</v>
      </c>
      <c r="J213" s="6">
        <v>9</v>
      </c>
      <c r="K213" s="6">
        <f>VLOOKUP(A213,'[1]HAM (version 2 hr and week'!$A:$I,9,FALSE)</f>
        <v>2</v>
      </c>
      <c r="L213" s="6">
        <v>171.23750000000001</v>
      </c>
      <c r="M213" s="6">
        <f>VLOOKUP(A213,'[1]HAM (version 2 hr and week'!$A:$I,3,FALSE)</f>
        <v>3</v>
      </c>
      <c r="N213" s="6">
        <f t="shared" si="15"/>
        <v>0</v>
      </c>
      <c r="O213" s="6">
        <f t="shared" si="16"/>
        <v>1</v>
      </c>
      <c r="P213" s="6">
        <f t="shared" si="17"/>
        <v>1</v>
      </c>
      <c r="Q213" s="6">
        <f t="shared" si="18"/>
        <v>1</v>
      </c>
      <c r="R213" s="6">
        <f t="shared" si="19"/>
        <v>0</v>
      </c>
    </row>
    <row r="214" spans="1:18" x14ac:dyDescent="0.3">
      <c r="A214" s="4">
        <v>42499.833333333336</v>
      </c>
      <c r="B214" s="1">
        <v>72</v>
      </c>
      <c r="C214" s="1">
        <v>532</v>
      </c>
      <c r="D214" s="1">
        <v>82</v>
      </c>
      <c r="E214" s="1">
        <v>4</v>
      </c>
      <c r="F214" s="1">
        <v>6</v>
      </c>
      <c r="G214" s="1">
        <v>2.41</v>
      </c>
      <c r="H214" s="1">
        <v>6.34</v>
      </c>
      <c r="I214" s="6">
        <f>VLOOKUP(A214,'[1]HAM (version 2 hr and week'!$A:$I,8,FALSE)</f>
        <v>20</v>
      </c>
      <c r="J214" s="6">
        <v>9</v>
      </c>
      <c r="K214" s="6">
        <f>VLOOKUP(A214,'[1]HAM (version 2 hr and week'!$A:$I,9,FALSE)</f>
        <v>2</v>
      </c>
      <c r="L214" s="6">
        <v>153.97</v>
      </c>
      <c r="M214" s="6">
        <f>VLOOKUP(A214,'[1]HAM (version 2 hr and week'!$A:$I,3,FALSE)</f>
        <v>3</v>
      </c>
      <c r="N214" s="6">
        <f t="shared" si="15"/>
        <v>0</v>
      </c>
      <c r="O214" s="6">
        <f t="shared" si="16"/>
        <v>1</v>
      </c>
      <c r="P214" s="6">
        <f t="shared" si="17"/>
        <v>1</v>
      </c>
      <c r="Q214" s="6">
        <f t="shared" si="18"/>
        <v>1</v>
      </c>
      <c r="R214" s="6">
        <f t="shared" si="19"/>
        <v>0</v>
      </c>
    </row>
    <row r="215" spans="1:18" ht="15" customHeight="1" x14ac:dyDescent="0.3">
      <c r="A215" s="3">
        <v>42499.875</v>
      </c>
      <c r="B215" s="1">
        <v>72</v>
      </c>
      <c r="C215" s="1">
        <v>532</v>
      </c>
      <c r="D215" s="1">
        <v>81</v>
      </c>
      <c r="E215" s="1">
        <v>1</v>
      </c>
      <c r="F215" s="1">
        <v>5</v>
      </c>
      <c r="G215" s="1">
        <v>0.62</v>
      </c>
      <c r="H215" s="1">
        <v>7.34</v>
      </c>
      <c r="I215" s="6">
        <f>VLOOKUP(A215,'[1]HAM (version 2 hr and week'!$A:$I,8,FALSE)</f>
        <v>21</v>
      </c>
      <c r="J215" s="6">
        <v>9</v>
      </c>
      <c r="K215" s="6">
        <f>VLOOKUP(A215,'[1]HAM (version 2 hr and week'!$A:$I,9,FALSE)</f>
        <v>2</v>
      </c>
      <c r="L215" s="6">
        <v>112.96250000000001</v>
      </c>
      <c r="M215" s="6">
        <f>VLOOKUP(A215,'[1]HAM (version 2 hr and week'!$A:$I,3,FALSE)</f>
        <v>2</v>
      </c>
      <c r="N215" s="6">
        <f t="shared" si="15"/>
        <v>0</v>
      </c>
      <c r="O215" s="6">
        <f t="shared" si="16"/>
        <v>1</v>
      </c>
      <c r="P215" s="6">
        <f t="shared" si="17"/>
        <v>1</v>
      </c>
      <c r="Q215" s="6">
        <f t="shared" si="18"/>
        <v>0</v>
      </c>
      <c r="R215" s="6">
        <f t="shared" si="19"/>
        <v>0</v>
      </c>
    </row>
    <row r="216" spans="1:18" ht="15" customHeight="1" x14ac:dyDescent="0.3">
      <c r="A216" s="3">
        <v>42499.916666666664</v>
      </c>
      <c r="B216" s="1">
        <v>72</v>
      </c>
      <c r="C216" s="1">
        <v>532</v>
      </c>
      <c r="D216" s="1">
        <v>76</v>
      </c>
      <c r="E216" s="1">
        <v>1</v>
      </c>
      <c r="F216" s="1">
        <v>6</v>
      </c>
      <c r="G216" s="1">
        <v>0.28999999999999998</v>
      </c>
      <c r="H216" s="1">
        <v>1.53</v>
      </c>
      <c r="I216" s="6">
        <f>VLOOKUP(A216,'[1]HAM (version 2 hr and week'!$A:$I,8,FALSE)</f>
        <v>22</v>
      </c>
      <c r="J216" s="6">
        <v>9</v>
      </c>
      <c r="K216" s="6">
        <f>VLOOKUP(A216,'[1]HAM (version 2 hr and week'!$A:$I,9,FALSE)</f>
        <v>2</v>
      </c>
      <c r="L216" s="6">
        <v>95.002499999999998</v>
      </c>
      <c r="M216" s="6">
        <f>VLOOKUP(A216,'[1]HAM (version 2 hr and week'!$A:$I,3,FALSE)</f>
        <v>1</v>
      </c>
      <c r="N216" s="6">
        <f t="shared" si="15"/>
        <v>0</v>
      </c>
      <c r="O216" s="6">
        <f t="shared" si="16"/>
        <v>1</v>
      </c>
      <c r="P216" s="6">
        <f t="shared" si="17"/>
        <v>0</v>
      </c>
      <c r="Q216" s="6">
        <f t="shared" si="18"/>
        <v>0</v>
      </c>
      <c r="R216" s="6">
        <f t="shared" si="19"/>
        <v>0</v>
      </c>
    </row>
    <row r="217" spans="1:18" ht="15" customHeight="1" x14ac:dyDescent="0.3">
      <c r="A217" s="3">
        <v>42499.958333333336</v>
      </c>
      <c r="B217" s="1">
        <v>72</v>
      </c>
      <c r="C217" s="1">
        <v>532</v>
      </c>
      <c r="D217" s="1">
        <v>68</v>
      </c>
      <c r="E217" s="1">
        <v>3</v>
      </c>
      <c r="F217" s="1">
        <v>7</v>
      </c>
      <c r="G217" s="1">
        <v>1.95</v>
      </c>
      <c r="H217" s="1">
        <v>1.41</v>
      </c>
      <c r="I217" s="6">
        <f>VLOOKUP(A217,'[1]HAM (version 2 hr and week'!$A:$I,8,FALSE)</f>
        <v>23</v>
      </c>
      <c r="J217" s="6">
        <v>9</v>
      </c>
      <c r="K217" s="6">
        <f>VLOOKUP(A217,'[1]HAM (version 2 hr and week'!$A:$I,9,FALSE)</f>
        <v>2</v>
      </c>
      <c r="L217" s="6">
        <v>101.06</v>
      </c>
      <c r="M217" s="6">
        <f>VLOOKUP(A217,'[1]HAM (version 2 hr and week'!$A:$I,3,FALSE)</f>
        <v>2</v>
      </c>
      <c r="N217" s="6">
        <f t="shared" si="15"/>
        <v>0</v>
      </c>
      <c r="O217" s="6">
        <f t="shared" si="16"/>
        <v>1</v>
      </c>
      <c r="P217" s="6">
        <f t="shared" si="17"/>
        <v>1</v>
      </c>
      <c r="Q217" s="6">
        <f t="shared" si="18"/>
        <v>0</v>
      </c>
      <c r="R217" s="6">
        <f t="shared" si="19"/>
        <v>0</v>
      </c>
    </row>
    <row r="218" spans="1:18" ht="15" customHeight="1" x14ac:dyDescent="0.3">
      <c r="A218" s="3">
        <v>42500</v>
      </c>
      <c r="B218" s="1">
        <v>72</v>
      </c>
      <c r="C218" s="1">
        <v>532</v>
      </c>
      <c r="D218" s="1">
        <v>58</v>
      </c>
      <c r="E218" s="1">
        <v>0</v>
      </c>
      <c r="F218" s="1">
        <v>8</v>
      </c>
      <c r="G218" s="1">
        <v>0.24</v>
      </c>
      <c r="H218" s="1">
        <v>1.67</v>
      </c>
      <c r="I218" s="6">
        <f>VLOOKUP(A218,'[1]HAM (version 2 hr and week'!$A:$I,8,FALSE)</f>
        <v>0</v>
      </c>
      <c r="J218" s="6">
        <v>10</v>
      </c>
      <c r="K218" s="6">
        <f>VLOOKUP(A218,'[1]HAM (version 2 hr and week'!$A:$I,9,FALSE)</f>
        <v>2</v>
      </c>
      <c r="L218" s="6">
        <v>100.3325</v>
      </c>
      <c r="M218" s="6">
        <f>VLOOKUP(A218,'[1]HAM (version 2 hr and week'!$A:$I,3,FALSE)</f>
        <v>2</v>
      </c>
      <c r="N218" s="6">
        <f t="shared" si="15"/>
        <v>0</v>
      </c>
      <c r="O218" s="6">
        <f t="shared" si="16"/>
        <v>1</v>
      </c>
      <c r="P218" s="6">
        <f t="shared" si="17"/>
        <v>1</v>
      </c>
      <c r="Q218" s="6">
        <f t="shared" si="18"/>
        <v>0</v>
      </c>
      <c r="R218" s="6">
        <f t="shared" si="19"/>
        <v>0</v>
      </c>
    </row>
    <row r="219" spans="1:18" ht="15" customHeight="1" x14ac:dyDescent="0.3">
      <c r="A219" s="3">
        <v>42500.041666666664</v>
      </c>
      <c r="B219" s="1">
        <v>72</v>
      </c>
      <c r="C219" s="1">
        <v>532</v>
      </c>
      <c r="D219" s="1">
        <v>51</v>
      </c>
      <c r="E219" s="1">
        <v>4</v>
      </c>
      <c r="F219" s="1">
        <v>8</v>
      </c>
      <c r="G219" s="1">
        <v>0.01</v>
      </c>
      <c r="H219" s="1">
        <v>0</v>
      </c>
      <c r="I219" s="6">
        <f>VLOOKUP(A219,'[1]HAM (version 2 hr and week'!$A:$I,8,FALSE)</f>
        <v>1</v>
      </c>
      <c r="J219" s="6">
        <v>10</v>
      </c>
      <c r="K219" s="6">
        <f>VLOOKUP(A219,'[1]HAM (version 2 hr and week'!$A:$I,9,FALSE)</f>
        <v>2</v>
      </c>
      <c r="L219" s="6">
        <v>105.35250000000001</v>
      </c>
      <c r="M219" s="6">
        <f>VLOOKUP(A219,'[1]HAM (version 2 hr and week'!$A:$I,3,FALSE)</f>
        <v>2</v>
      </c>
      <c r="N219" s="6">
        <f t="shared" si="15"/>
        <v>0</v>
      </c>
      <c r="O219" s="6">
        <f t="shared" si="16"/>
        <v>1</v>
      </c>
      <c r="P219" s="6">
        <f t="shared" si="17"/>
        <v>1</v>
      </c>
      <c r="Q219" s="6">
        <f t="shared" si="18"/>
        <v>0</v>
      </c>
      <c r="R219" s="6">
        <f t="shared" si="19"/>
        <v>0</v>
      </c>
    </row>
    <row r="220" spans="1:18" ht="15" customHeight="1" x14ac:dyDescent="0.3">
      <c r="A220" s="3">
        <v>42500.083333333336</v>
      </c>
      <c r="B220" s="1">
        <v>72</v>
      </c>
      <c r="C220" s="1">
        <v>532</v>
      </c>
      <c r="D220" s="1">
        <v>49</v>
      </c>
      <c r="E220" s="1">
        <v>2</v>
      </c>
      <c r="F220" s="1">
        <v>9.5</v>
      </c>
      <c r="G220" s="1">
        <v>0.02</v>
      </c>
      <c r="H220" s="1">
        <v>1.62</v>
      </c>
      <c r="I220" s="6">
        <f>VLOOKUP(A220,'[1]HAM (version 2 hr and week'!$A:$I,8,FALSE)</f>
        <v>2</v>
      </c>
      <c r="J220" s="6">
        <v>10</v>
      </c>
      <c r="K220" s="6">
        <f>VLOOKUP(A220,'[1]HAM (version 2 hr and week'!$A:$I,9,FALSE)</f>
        <v>2</v>
      </c>
      <c r="L220" s="6">
        <v>101.4175</v>
      </c>
      <c r="M220" s="6">
        <f>VLOOKUP(A220,'[1]HAM (version 2 hr and week'!$A:$I,3,FALSE)</f>
        <v>2</v>
      </c>
      <c r="N220" s="6">
        <f t="shared" si="15"/>
        <v>0</v>
      </c>
      <c r="O220" s="6">
        <f t="shared" si="16"/>
        <v>1</v>
      </c>
      <c r="P220" s="6">
        <f t="shared" si="17"/>
        <v>1</v>
      </c>
      <c r="Q220" s="6">
        <f t="shared" si="18"/>
        <v>0</v>
      </c>
      <c r="R220" s="6">
        <f t="shared" si="19"/>
        <v>0</v>
      </c>
    </row>
    <row r="221" spans="1:18" ht="15" customHeight="1" x14ac:dyDescent="0.3">
      <c r="A221" s="3">
        <v>42500.125</v>
      </c>
      <c r="B221" s="1">
        <v>72</v>
      </c>
      <c r="C221" s="1">
        <v>532</v>
      </c>
      <c r="D221" s="1">
        <v>46</v>
      </c>
      <c r="E221" s="1">
        <v>4</v>
      </c>
      <c r="F221" s="1">
        <v>10</v>
      </c>
      <c r="G221" s="1">
        <v>1.48</v>
      </c>
      <c r="H221" s="1">
        <v>2.4</v>
      </c>
      <c r="I221" s="6">
        <f>VLOOKUP(A221,'[1]HAM (version 2 hr and week'!$A:$I,8,FALSE)</f>
        <v>3</v>
      </c>
      <c r="J221" s="6">
        <v>10</v>
      </c>
      <c r="K221" s="6">
        <f>VLOOKUP(A221,'[1]HAM (version 2 hr and week'!$A:$I,9,FALSE)</f>
        <v>2</v>
      </c>
      <c r="L221" s="6">
        <v>121.685</v>
      </c>
      <c r="M221" s="6">
        <f>VLOOKUP(A221,'[1]HAM (version 2 hr and week'!$A:$I,3,FALSE)</f>
        <v>2</v>
      </c>
      <c r="N221" s="6">
        <f t="shared" si="15"/>
        <v>0</v>
      </c>
      <c r="O221" s="6">
        <f t="shared" si="16"/>
        <v>1</v>
      </c>
      <c r="P221" s="6">
        <f t="shared" si="17"/>
        <v>1</v>
      </c>
      <c r="Q221" s="6">
        <f t="shared" si="18"/>
        <v>0</v>
      </c>
      <c r="R221" s="6">
        <f t="shared" si="19"/>
        <v>0</v>
      </c>
    </row>
    <row r="222" spans="1:18" ht="15" customHeight="1" x14ac:dyDescent="0.3">
      <c r="A222" s="3">
        <v>42500.166666666664</v>
      </c>
      <c r="B222" s="1">
        <v>72</v>
      </c>
      <c r="C222" s="1">
        <v>532</v>
      </c>
      <c r="D222" s="1">
        <v>36</v>
      </c>
      <c r="E222" s="1">
        <v>5</v>
      </c>
      <c r="F222" s="1">
        <v>8</v>
      </c>
      <c r="G222" s="1">
        <v>0.02</v>
      </c>
      <c r="H222" s="1">
        <v>1.28</v>
      </c>
      <c r="I222" s="6">
        <f>VLOOKUP(A222,'[1]HAM (version 2 hr and week'!$A:$I,8,FALSE)</f>
        <v>4</v>
      </c>
      <c r="J222" s="6">
        <v>10</v>
      </c>
      <c r="K222" s="6">
        <f>VLOOKUP(A222,'[1]HAM (version 2 hr and week'!$A:$I,9,FALSE)</f>
        <v>2</v>
      </c>
      <c r="L222" s="6">
        <v>108.44499999999999</v>
      </c>
      <c r="M222" s="6">
        <f>VLOOKUP(A222,'[1]HAM (version 2 hr and week'!$A:$I,3,FALSE)</f>
        <v>2</v>
      </c>
      <c r="N222" s="6">
        <f t="shared" si="15"/>
        <v>0</v>
      </c>
      <c r="O222" s="6">
        <f t="shared" si="16"/>
        <v>1</v>
      </c>
      <c r="P222" s="6">
        <f t="shared" si="17"/>
        <v>1</v>
      </c>
      <c r="Q222" s="6">
        <f t="shared" si="18"/>
        <v>0</v>
      </c>
      <c r="R222" s="6">
        <f t="shared" si="19"/>
        <v>0</v>
      </c>
    </row>
    <row r="223" spans="1:18" ht="15" customHeight="1" x14ac:dyDescent="0.3">
      <c r="A223" s="3">
        <v>42500.208333333336</v>
      </c>
      <c r="B223" s="1">
        <v>72</v>
      </c>
      <c r="C223" s="1">
        <v>532</v>
      </c>
      <c r="D223" s="1">
        <v>32</v>
      </c>
      <c r="E223" s="1">
        <v>3</v>
      </c>
      <c r="F223" s="1">
        <v>7</v>
      </c>
      <c r="G223" s="1">
        <v>0.04</v>
      </c>
      <c r="H223" s="1">
        <v>1.75</v>
      </c>
      <c r="I223" s="6">
        <f>VLOOKUP(A223,'[1]HAM (version 2 hr and week'!$A:$I,8,FALSE)</f>
        <v>5</v>
      </c>
      <c r="J223" s="6">
        <v>10</v>
      </c>
      <c r="K223" s="6">
        <f>VLOOKUP(A223,'[1]HAM (version 2 hr and week'!$A:$I,9,FALSE)</f>
        <v>2</v>
      </c>
      <c r="L223" s="6">
        <v>71.87</v>
      </c>
      <c r="M223" s="6">
        <f>VLOOKUP(A223,'[1]HAM (version 2 hr and week'!$A:$I,3,FALSE)</f>
        <v>1</v>
      </c>
      <c r="N223" s="6">
        <f t="shared" si="15"/>
        <v>0</v>
      </c>
      <c r="O223" s="6">
        <f t="shared" si="16"/>
        <v>1</v>
      </c>
      <c r="P223" s="6">
        <f t="shared" si="17"/>
        <v>0</v>
      </c>
      <c r="Q223" s="6">
        <f t="shared" si="18"/>
        <v>0</v>
      </c>
      <c r="R223" s="6">
        <f t="shared" si="19"/>
        <v>0</v>
      </c>
    </row>
    <row r="224" spans="1:18" ht="15" customHeight="1" x14ac:dyDescent="0.3">
      <c r="A224" s="3">
        <v>42500.25</v>
      </c>
      <c r="B224" s="1">
        <v>72</v>
      </c>
      <c r="C224" s="1">
        <v>532</v>
      </c>
      <c r="D224" s="1">
        <v>32</v>
      </c>
      <c r="E224" s="1">
        <v>7</v>
      </c>
      <c r="F224" s="1">
        <v>6</v>
      </c>
      <c r="G224" s="1">
        <v>0.11</v>
      </c>
      <c r="H224" s="1">
        <v>0</v>
      </c>
      <c r="I224" s="6">
        <f>VLOOKUP(A224,'[1]HAM (version 2 hr and week'!$A:$I,8,FALSE)</f>
        <v>6</v>
      </c>
      <c r="J224" s="6">
        <v>10</v>
      </c>
      <c r="K224" s="6">
        <f>VLOOKUP(A224,'[1]HAM (version 2 hr and week'!$A:$I,9,FALSE)</f>
        <v>2</v>
      </c>
      <c r="L224" s="6">
        <v>61.292499999999997</v>
      </c>
      <c r="M224" s="6">
        <f>VLOOKUP(A224,'[1]HAM (version 2 hr and week'!$A:$I,3,FALSE)</f>
        <v>1</v>
      </c>
      <c r="N224" s="6">
        <f t="shared" si="15"/>
        <v>0</v>
      </c>
      <c r="O224" s="6">
        <f t="shared" si="16"/>
        <v>1</v>
      </c>
      <c r="P224" s="6">
        <f t="shared" si="17"/>
        <v>0</v>
      </c>
      <c r="Q224" s="6">
        <f t="shared" si="18"/>
        <v>0</v>
      </c>
      <c r="R224" s="6">
        <f t="shared" si="19"/>
        <v>0</v>
      </c>
    </row>
    <row r="225" spans="1:18" ht="15" customHeight="1" x14ac:dyDescent="0.3">
      <c r="A225" s="3">
        <v>42500.291666666664</v>
      </c>
      <c r="B225" s="1">
        <v>72</v>
      </c>
      <c r="C225" s="1">
        <v>532</v>
      </c>
      <c r="D225" s="1">
        <v>28</v>
      </c>
      <c r="E225" s="1">
        <v>6</v>
      </c>
      <c r="F225" s="1">
        <v>6</v>
      </c>
      <c r="G225" s="1">
        <v>0.01</v>
      </c>
      <c r="H225" s="1">
        <v>2.87</v>
      </c>
      <c r="I225" s="6">
        <f>VLOOKUP(A225,'[1]HAM (version 2 hr and week'!$A:$I,8,FALSE)</f>
        <v>7</v>
      </c>
      <c r="J225" s="6">
        <v>10</v>
      </c>
      <c r="K225" s="6">
        <f>VLOOKUP(A225,'[1]HAM (version 2 hr and week'!$A:$I,9,FALSE)</f>
        <v>2</v>
      </c>
      <c r="L225" s="6">
        <v>52.39</v>
      </c>
      <c r="M225" s="6">
        <f>VLOOKUP(A225,'[1]HAM (version 2 hr and week'!$A:$I,3,FALSE)</f>
        <v>1</v>
      </c>
      <c r="N225" s="6">
        <f t="shared" si="15"/>
        <v>0</v>
      </c>
      <c r="O225" s="6">
        <f t="shared" si="16"/>
        <v>1</v>
      </c>
      <c r="P225" s="6">
        <f t="shared" si="17"/>
        <v>0</v>
      </c>
      <c r="Q225" s="6">
        <f t="shared" si="18"/>
        <v>0</v>
      </c>
      <c r="R225" s="6">
        <f t="shared" si="19"/>
        <v>0</v>
      </c>
    </row>
    <row r="226" spans="1:18" ht="15" customHeight="1" x14ac:dyDescent="0.3">
      <c r="A226" s="3">
        <v>42500.333333333336</v>
      </c>
      <c r="B226" s="1">
        <v>72</v>
      </c>
      <c r="C226" s="1">
        <v>532</v>
      </c>
      <c r="D226" s="1">
        <v>36</v>
      </c>
      <c r="E226" s="1">
        <v>7</v>
      </c>
      <c r="F226" s="1">
        <v>4.5</v>
      </c>
      <c r="G226" s="1">
        <v>0.11</v>
      </c>
      <c r="H226" s="1">
        <v>0</v>
      </c>
      <c r="I226" s="6">
        <f>VLOOKUP(A226,'[1]HAM (version 2 hr and week'!$A:$I,8,FALSE)</f>
        <v>8</v>
      </c>
      <c r="J226" s="6">
        <v>10</v>
      </c>
      <c r="K226" s="6">
        <f>VLOOKUP(A226,'[1]HAM (version 2 hr and week'!$A:$I,9,FALSE)</f>
        <v>2</v>
      </c>
      <c r="L226" s="6">
        <v>55.6325</v>
      </c>
      <c r="M226" s="6">
        <f>VLOOKUP(A226,'[1]HAM (version 2 hr and week'!$A:$I,3,FALSE)</f>
        <v>1</v>
      </c>
      <c r="N226" s="6">
        <f t="shared" si="15"/>
        <v>0</v>
      </c>
      <c r="O226" s="6">
        <f t="shared" si="16"/>
        <v>1</v>
      </c>
      <c r="P226" s="6">
        <f t="shared" si="17"/>
        <v>0</v>
      </c>
      <c r="Q226" s="6">
        <f t="shared" si="18"/>
        <v>0</v>
      </c>
      <c r="R226" s="6">
        <f t="shared" si="19"/>
        <v>0</v>
      </c>
    </row>
    <row r="227" spans="1:18" ht="15" customHeight="1" x14ac:dyDescent="0.3">
      <c r="A227" s="3">
        <v>42500.375</v>
      </c>
      <c r="B227" s="1">
        <v>72</v>
      </c>
      <c r="C227" s="1">
        <v>532</v>
      </c>
      <c r="D227" s="1">
        <v>43</v>
      </c>
      <c r="E227" s="1">
        <v>6</v>
      </c>
      <c r="F227" s="1">
        <v>4.5</v>
      </c>
      <c r="G227" s="1">
        <v>0.03</v>
      </c>
      <c r="H227" s="1">
        <v>3.4</v>
      </c>
      <c r="I227" s="6">
        <f>VLOOKUP(A227,'[1]HAM (version 2 hr and week'!$A:$I,8,FALSE)</f>
        <v>9</v>
      </c>
      <c r="J227" s="6">
        <v>10</v>
      </c>
      <c r="K227" s="6">
        <f>VLOOKUP(A227,'[1]HAM (version 2 hr and week'!$A:$I,9,FALSE)</f>
        <v>2</v>
      </c>
      <c r="L227" s="6">
        <v>75.064999999999998</v>
      </c>
      <c r="M227" s="6">
        <f>VLOOKUP(A227,'[1]HAM (version 2 hr and week'!$A:$I,3,FALSE)</f>
        <v>1</v>
      </c>
      <c r="N227" s="6">
        <f t="shared" si="15"/>
        <v>0</v>
      </c>
      <c r="O227" s="6">
        <f t="shared" si="16"/>
        <v>1</v>
      </c>
      <c r="P227" s="6">
        <f t="shared" si="17"/>
        <v>0</v>
      </c>
      <c r="Q227" s="6">
        <f t="shared" si="18"/>
        <v>0</v>
      </c>
      <c r="R227" s="6">
        <f t="shared" si="19"/>
        <v>0</v>
      </c>
    </row>
    <row r="228" spans="1:18" ht="15" customHeight="1" x14ac:dyDescent="0.3">
      <c r="A228" s="3">
        <v>42500.416666666664</v>
      </c>
      <c r="B228" s="1">
        <v>72</v>
      </c>
      <c r="C228" s="1">
        <v>532</v>
      </c>
      <c r="D228" s="1">
        <v>45</v>
      </c>
      <c r="E228" s="1">
        <v>7</v>
      </c>
      <c r="F228" s="1">
        <v>4.5</v>
      </c>
      <c r="G228" s="1">
        <v>1.31</v>
      </c>
      <c r="H228" s="1">
        <v>3.93</v>
      </c>
      <c r="I228" s="6">
        <f>VLOOKUP(A228,'[1]HAM (version 2 hr and week'!$A:$I,8,FALSE)</f>
        <v>10</v>
      </c>
      <c r="J228" s="6">
        <v>10</v>
      </c>
      <c r="K228" s="6">
        <f>VLOOKUP(A228,'[1]HAM (version 2 hr and week'!$A:$I,9,FALSE)</f>
        <v>2</v>
      </c>
      <c r="L228" s="6">
        <v>82.712500000000006</v>
      </c>
      <c r="M228" s="6">
        <f>VLOOKUP(A228,'[1]HAM (version 2 hr and week'!$A:$I,3,FALSE)</f>
        <v>1</v>
      </c>
      <c r="N228" s="6">
        <f t="shared" si="15"/>
        <v>0</v>
      </c>
      <c r="O228" s="6">
        <f t="shared" si="16"/>
        <v>1</v>
      </c>
      <c r="P228" s="6">
        <f t="shared" si="17"/>
        <v>0</v>
      </c>
      <c r="Q228" s="6">
        <f t="shared" si="18"/>
        <v>0</v>
      </c>
      <c r="R228" s="6">
        <f t="shared" si="19"/>
        <v>0</v>
      </c>
    </row>
    <row r="229" spans="1:18" ht="15" customHeight="1" x14ac:dyDescent="0.3">
      <c r="A229" s="3">
        <v>42500.458333333336</v>
      </c>
      <c r="B229" s="1">
        <v>72</v>
      </c>
      <c r="C229" s="1">
        <v>532</v>
      </c>
      <c r="D229" s="1">
        <v>55</v>
      </c>
      <c r="E229" s="1">
        <v>9</v>
      </c>
      <c r="F229" s="1">
        <v>4</v>
      </c>
      <c r="G229" s="1">
        <v>0.22</v>
      </c>
      <c r="H229" s="1">
        <v>5.14</v>
      </c>
      <c r="I229" s="6">
        <f>VLOOKUP(A229,'[1]HAM (version 2 hr and week'!$A:$I,8,FALSE)</f>
        <v>11</v>
      </c>
      <c r="J229" s="6">
        <v>10</v>
      </c>
      <c r="K229" s="6">
        <f>VLOOKUP(A229,'[1]HAM (version 2 hr and week'!$A:$I,9,FALSE)</f>
        <v>2</v>
      </c>
      <c r="L229" s="6">
        <v>56.857500000000002</v>
      </c>
      <c r="M229" s="6">
        <f>VLOOKUP(A229,'[1]HAM (version 2 hr and week'!$A:$I,3,FALSE)</f>
        <v>1</v>
      </c>
      <c r="N229" s="6">
        <f t="shared" si="15"/>
        <v>0</v>
      </c>
      <c r="O229" s="6">
        <f t="shared" si="16"/>
        <v>1</v>
      </c>
      <c r="P229" s="6">
        <f t="shared" si="17"/>
        <v>0</v>
      </c>
      <c r="Q229" s="6">
        <f t="shared" si="18"/>
        <v>0</v>
      </c>
      <c r="R229" s="6">
        <f t="shared" si="19"/>
        <v>0</v>
      </c>
    </row>
    <row r="230" spans="1:18" ht="15" customHeight="1" x14ac:dyDescent="0.3">
      <c r="A230" s="3">
        <v>42500.5</v>
      </c>
      <c r="B230" s="1">
        <v>72</v>
      </c>
      <c r="C230" s="1">
        <v>532</v>
      </c>
      <c r="D230" s="1">
        <v>61</v>
      </c>
      <c r="E230" s="1">
        <v>11</v>
      </c>
      <c r="F230" s="1">
        <v>3</v>
      </c>
      <c r="G230" s="1">
        <v>0.02</v>
      </c>
      <c r="H230" s="1">
        <v>2.36</v>
      </c>
      <c r="I230" s="6">
        <f>VLOOKUP(A230,'[1]HAM (version 2 hr and week'!$A:$I,8,FALSE)</f>
        <v>12</v>
      </c>
      <c r="J230" s="6">
        <v>10</v>
      </c>
      <c r="K230" s="6">
        <f>VLOOKUP(A230,'[1]HAM (version 2 hr and week'!$A:$I,9,FALSE)</f>
        <v>2</v>
      </c>
      <c r="L230" s="6">
        <v>67.292500000000004</v>
      </c>
      <c r="M230" s="6">
        <f>VLOOKUP(A230,'[1]HAM (version 2 hr and week'!$A:$I,3,FALSE)</f>
        <v>1</v>
      </c>
      <c r="N230" s="6">
        <f t="shared" si="15"/>
        <v>0</v>
      </c>
      <c r="O230" s="6">
        <f t="shared" si="16"/>
        <v>1</v>
      </c>
      <c r="P230" s="6">
        <f t="shared" si="17"/>
        <v>0</v>
      </c>
      <c r="Q230" s="6">
        <f t="shared" si="18"/>
        <v>0</v>
      </c>
      <c r="R230" s="6">
        <f t="shared" si="19"/>
        <v>0</v>
      </c>
    </row>
    <row r="231" spans="1:18" ht="15" customHeight="1" x14ac:dyDescent="0.3">
      <c r="A231" s="3">
        <v>42500.541666666664</v>
      </c>
      <c r="B231" s="1">
        <v>72</v>
      </c>
      <c r="C231" s="1">
        <v>532</v>
      </c>
      <c r="D231" s="1">
        <v>60</v>
      </c>
      <c r="E231" s="1">
        <v>11</v>
      </c>
      <c r="F231" s="1">
        <v>5</v>
      </c>
      <c r="G231" s="1">
        <v>0.32</v>
      </c>
      <c r="H231" s="1">
        <v>3.47</v>
      </c>
      <c r="I231" s="6">
        <f>VLOOKUP(A231,'[1]HAM (version 2 hr and week'!$A:$I,8,FALSE)</f>
        <v>13</v>
      </c>
      <c r="J231" s="6">
        <v>10</v>
      </c>
      <c r="K231" s="6">
        <f>VLOOKUP(A231,'[1]HAM (version 2 hr and week'!$A:$I,9,FALSE)</f>
        <v>2</v>
      </c>
      <c r="L231" s="6">
        <v>73.204999999999998</v>
      </c>
      <c r="M231" s="6">
        <f>VLOOKUP(A231,'[1]HAM (version 2 hr and week'!$A:$I,3,FALSE)</f>
        <v>1</v>
      </c>
      <c r="N231" s="6">
        <f t="shared" si="15"/>
        <v>0</v>
      </c>
      <c r="O231" s="6">
        <f t="shared" si="16"/>
        <v>1</v>
      </c>
      <c r="P231" s="6">
        <f t="shared" si="17"/>
        <v>0</v>
      </c>
      <c r="Q231" s="6">
        <f t="shared" si="18"/>
        <v>0</v>
      </c>
      <c r="R231" s="6">
        <f t="shared" si="19"/>
        <v>0</v>
      </c>
    </row>
    <row r="232" spans="1:18" ht="15" customHeight="1" x14ac:dyDescent="0.3">
      <c r="A232" s="3">
        <v>42500.583333333336</v>
      </c>
      <c r="B232" s="1">
        <v>72</v>
      </c>
      <c r="C232" s="1">
        <v>532</v>
      </c>
      <c r="D232" s="1">
        <v>63</v>
      </c>
      <c r="E232" s="1">
        <v>9</v>
      </c>
      <c r="F232" s="1">
        <v>5</v>
      </c>
      <c r="G232" s="1">
        <v>0.02</v>
      </c>
      <c r="H232" s="1">
        <v>8.8000000000000007</v>
      </c>
      <c r="I232" s="6">
        <f>VLOOKUP(A232,'[1]HAM (version 2 hr and week'!$A:$I,8,FALSE)</f>
        <v>14</v>
      </c>
      <c r="J232" s="6">
        <v>10</v>
      </c>
      <c r="K232" s="6">
        <f>VLOOKUP(A232,'[1]HAM (version 2 hr and week'!$A:$I,9,FALSE)</f>
        <v>2</v>
      </c>
      <c r="L232" s="6">
        <v>75.674999999999997</v>
      </c>
      <c r="M232" s="6">
        <f>VLOOKUP(A232,'[1]HAM (version 2 hr and week'!$A:$I,3,FALSE)</f>
        <v>1</v>
      </c>
      <c r="N232" s="6">
        <f t="shared" si="15"/>
        <v>0</v>
      </c>
      <c r="O232" s="6">
        <f t="shared" si="16"/>
        <v>1</v>
      </c>
      <c r="P232" s="6">
        <f t="shared" si="17"/>
        <v>0</v>
      </c>
      <c r="Q232" s="6">
        <f t="shared" si="18"/>
        <v>0</v>
      </c>
      <c r="R232" s="6">
        <f t="shared" si="19"/>
        <v>0</v>
      </c>
    </row>
    <row r="233" spans="1:18" ht="15" customHeight="1" x14ac:dyDescent="0.3">
      <c r="A233" s="3">
        <v>42500.625</v>
      </c>
      <c r="B233" s="1">
        <v>72</v>
      </c>
      <c r="C233" s="1">
        <v>532</v>
      </c>
      <c r="D233" s="1">
        <v>60</v>
      </c>
      <c r="E233" s="1">
        <v>12</v>
      </c>
      <c r="F233" s="1">
        <v>5</v>
      </c>
      <c r="G233" s="1">
        <v>1.1599999999999999</v>
      </c>
      <c r="H233" s="1">
        <v>6.2</v>
      </c>
      <c r="I233" s="6">
        <f>VLOOKUP(A233,'[1]HAM (version 2 hr and week'!$A:$I,8,FALSE)</f>
        <v>15</v>
      </c>
      <c r="J233" s="6">
        <v>10</v>
      </c>
      <c r="K233" s="6">
        <f>VLOOKUP(A233,'[1]HAM (version 2 hr and week'!$A:$I,9,FALSE)</f>
        <v>2</v>
      </c>
      <c r="L233" s="6">
        <v>86.924999999999997</v>
      </c>
      <c r="M233" s="6">
        <f>VLOOKUP(A233,'[1]HAM (version 2 hr and week'!$A:$I,3,FALSE)</f>
        <v>1</v>
      </c>
      <c r="N233" s="6">
        <f t="shared" si="15"/>
        <v>0</v>
      </c>
      <c r="O233" s="6">
        <f t="shared" si="16"/>
        <v>1</v>
      </c>
      <c r="P233" s="6">
        <f t="shared" si="17"/>
        <v>0</v>
      </c>
      <c r="Q233" s="6">
        <f t="shared" si="18"/>
        <v>0</v>
      </c>
      <c r="R233" s="6">
        <f t="shared" si="19"/>
        <v>0</v>
      </c>
    </row>
    <row r="234" spans="1:18" ht="15" customHeight="1" x14ac:dyDescent="0.3">
      <c r="A234" s="3">
        <v>42500.666666666664</v>
      </c>
      <c r="B234" s="1">
        <v>72</v>
      </c>
      <c r="C234" s="1">
        <v>532</v>
      </c>
      <c r="D234" s="1">
        <v>68</v>
      </c>
      <c r="E234" s="1">
        <v>10</v>
      </c>
      <c r="F234" s="1">
        <v>6</v>
      </c>
      <c r="G234" s="1">
        <v>0.02</v>
      </c>
      <c r="H234" s="1">
        <v>9.8000000000000007</v>
      </c>
      <c r="I234" s="6">
        <f>VLOOKUP(A234,'[1]HAM (version 2 hr and week'!$A:$I,8,FALSE)</f>
        <v>16</v>
      </c>
      <c r="J234" s="6">
        <v>10</v>
      </c>
      <c r="K234" s="6">
        <f>VLOOKUP(A234,'[1]HAM (version 2 hr and week'!$A:$I,9,FALSE)</f>
        <v>2</v>
      </c>
      <c r="L234" s="6">
        <v>108.755</v>
      </c>
      <c r="M234" s="6">
        <f>VLOOKUP(A234,'[1]HAM (version 2 hr and week'!$A:$I,3,FALSE)</f>
        <v>2</v>
      </c>
      <c r="N234" s="6">
        <f t="shared" si="15"/>
        <v>0</v>
      </c>
      <c r="O234" s="6">
        <f t="shared" si="16"/>
        <v>1</v>
      </c>
      <c r="P234" s="6">
        <f t="shared" si="17"/>
        <v>1</v>
      </c>
      <c r="Q234" s="6">
        <f t="shared" si="18"/>
        <v>0</v>
      </c>
      <c r="R234" s="6">
        <f t="shared" si="19"/>
        <v>0</v>
      </c>
    </row>
    <row r="235" spans="1:18" ht="15" customHeight="1" x14ac:dyDescent="0.3">
      <c r="A235" s="3">
        <v>42500.708333333336</v>
      </c>
      <c r="B235" s="1">
        <v>72</v>
      </c>
      <c r="C235" s="1">
        <v>532</v>
      </c>
      <c r="D235" s="1">
        <v>73</v>
      </c>
      <c r="E235" s="1">
        <v>11</v>
      </c>
      <c r="F235" s="1">
        <v>6</v>
      </c>
      <c r="G235" s="1">
        <v>0.02</v>
      </c>
      <c r="H235" s="1">
        <v>2.48</v>
      </c>
      <c r="I235" s="6">
        <f>VLOOKUP(A235,'[1]HAM (version 2 hr and week'!$A:$I,8,FALSE)</f>
        <v>17</v>
      </c>
      <c r="J235" s="6">
        <v>10</v>
      </c>
      <c r="K235" s="6">
        <f>VLOOKUP(A235,'[1]HAM (version 2 hr and week'!$A:$I,9,FALSE)</f>
        <v>2</v>
      </c>
      <c r="L235" s="6">
        <v>103.625</v>
      </c>
      <c r="M235" s="6">
        <f>VLOOKUP(A235,'[1]HAM (version 2 hr and week'!$A:$I,3,FALSE)</f>
        <v>2</v>
      </c>
      <c r="N235" s="6">
        <f t="shared" si="15"/>
        <v>0</v>
      </c>
      <c r="O235" s="6">
        <f t="shared" si="16"/>
        <v>1</v>
      </c>
      <c r="P235" s="6">
        <f t="shared" si="17"/>
        <v>1</v>
      </c>
      <c r="Q235" s="6">
        <f t="shared" si="18"/>
        <v>0</v>
      </c>
      <c r="R235" s="6">
        <f t="shared" si="19"/>
        <v>0</v>
      </c>
    </row>
    <row r="236" spans="1:18" ht="15" customHeight="1" x14ac:dyDescent="0.3">
      <c r="A236" s="3">
        <v>42500.75</v>
      </c>
      <c r="B236" s="1">
        <v>72</v>
      </c>
      <c r="C236" s="1">
        <v>532</v>
      </c>
      <c r="D236" s="1">
        <v>80</v>
      </c>
      <c r="E236" s="1">
        <v>7</v>
      </c>
      <c r="F236" s="1">
        <v>7</v>
      </c>
      <c r="G236" s="1">
        <v>0.02</v>
      </c>
      <c r="H236" s="1">
        <v>2.72</v>
      </c>
      <c r="I236" s="6">
        <f>VLOOKUP(A236,'[1]HAM (version 2 hr and week'!$A:$I,8,FALSE)</f>
        <v>18</v>
      </c>
      <c r="J236" s="6">
        <v>10</v>
      </c>
      <c r="K236" s="6">
        <f>VLOOKUP(A236,'[1]HAM (version 2 hr and week'!$A:$I,9,FALSE)</f>
        <v>2</v>
      </c>
      <c r="L236" s="6">
        <v>53.685000000000002</v>
      </c>
      <c r="M236" s="6">
        <f>VLOOKUP(A236,'[1]HAM (version 2 hr and week'!$A:$I,3,FALSE)</f>
        <v>1</v>
      </c>
      <c r="N236" s="6">
        <f t="shared" si="15"/>
        <v>0</v>
      </c>
      <c r="O236" s="6">
        <f t="shared" si="16"/>
        <v>1</v>
      </c>
      <c r="P236" s="6">
        <f t="shared" si="17"/>
        <v>0</v>
      </c>
      <c r="Q236" s="6">
        <f t="shared" si="18"/>
        <v>0</v>
      </c>
      <c r="R236" s="6">
        <f t="shared" si="19"/>
        <v>0</v>
      </c>
    </row>
    <row r="237" spans="1:18" ht="15" customHeight="1" x14ac:dyDescent="0.3">
      <c r="A237" s="3">
        <v>42500.791666666664</v>
      </c>
      <c r="B237" s="1">
        <v>72</v>
      </c>
      <c r="C237" s="1">
        <v>532</v>
      </c>
      <c r="D237" s="1">
        <v>79</v>
      </c>
      <c r="E237" s="1">
        <v>5</v>
      </c>
      <c r="F237" s="1">
        <v>7</v>
      </c>
      <c r="G237" s="1">
        <v>0.63</v>
      </c>
      <c r="H237" s="1">
        <v>4.07</v>
      </c>
      <c r="I237" s="6">
        <f>VLOOKUP(A237,'[1]HAM (version 2 hr and week'!$A:$I,8,FALSE)</f>
        <v>19</v>
      </c>
      <c r="J237" s="6">
        <v>10</v>
      </c>
      <c r="K237" s="6">
        <f>VLOOKUP(A237,'[1]HAM (version 2 hr and week'!$A:$I,9,FALSE)</f>
        <v>2</v>
      </c>
      <c r="L237" s="6">
        <v>67.277500000000003</v>
      </c>
      <c r="M237" s="6">
        <f>VLOOKUP(A237,'[1]HAM (version 2 hr and week'!$A:$I,3,FALSE)</f>
        <v>1</v>
      </c>
      <c r="N237" s="6">
        <f t="shared" si="15"/>
        <v>0</v>
      </c>
      <c r="O237" s="6">
        <f t="shared" si="16"/>
        <v>1</v>
      </c>
      <c r="P237" s="6">
        <f t="shared" si="17"/>
        <v>0</v>
      </c>
      <c r="Q237" s="6">
        <f t="shared" si="18"/>
        <v>0</v>
      </c>
      <c r="R237" s="6">
        <f t="shared" si="19"/>
        <v>0</v>
      </c>
    </row>
    <row r="238" spans="1:18" ht="15" customHeight="1" x14ac:dyDescent="0.3">
      <c r="A238" s="3">
        <v>42500.833333333336</v>
      </c>
      <c r="B238" s="1">
        <v>72</v>
      </c>
      <c r="C238" s="1">
        <v>532</v>
      </c>
      <c r="D238" s="1">
        <v>77</v>
      </c>
      <c r="E238" s="1">
        <v>4</v>
      </c>
      <c r="F238" s="1">
        <v>6</v>
      </c>
      <c r="G238" s="1">
        <v>3.72</v>
      </c>
      <c r="H238" s="1">
        <v>7.83</v>
      </c>
      <c r="I238" s="6">
        <f>VLOOKUP(A238,'[1]HAM (version 2 hr and week'!$A:$I,8,FALSE)</f>
        <v>20</v>
      </c>
      <c r="J238" s="6">
        <v>10</v>
      </c>
      <c r="K238" s="6">
        <f>VLOOKUP(A238,'[1]HAM (version 2 hr and week'!$A:$I,9,FALSE)</f>
        <v>2</v>
      </c>
      <c r="L238" s="6">
        <v>70.965000000000003</v>
      </c>
      <c r="M238" s="6">
        <f>VLOOKUP(A238,'[1]HAM (version 2 hr and week'!$A:$I,3,FALSE)</f>
        <v>1</v>
      </c>
      <c r="N238" s="6">
        <f t="shared" si="15"/>
        <v>0</v>
      </c>
      <c r="O238" s="6">
        <f t="shared" si="16"/>
        <v>1</v>
      </c>
      <c r="P238" s="6">
        <f t="shared" si="17"/>
        <v>0</v>
      </c>
      <c r="Q238" s="6">
        <f t="shared" si="18"/>
        <v>0</v>
      </c>
      <c r="R238" s="6">
        <f t="shared" si="19"/>
        <v>0</v>
      </c>
    </row>
    <row r="239" spans="1:18" ht="15" customHeight="1" x14ac:dyDescent="0.3">
      <c r="A239" s="3">
        <v>42500.875</v>
      </c>
      <c r="B239" s="1">
        <v>72</v>
      </c>
      <c r="C239" s="1">
        <v>532</v>
      </c>
      <c r="D239" s="1">
        <v>89</v>
      </c>
      <c r="E239" s="1">
        <v>12</v>
      </c>
      <c r="F239" s="1">
        <v>7</v>
      </c>
      <c r="G239" s="1">
        <v>0.86</v>
      </c>
      <c r="H239" s="1">
        <v>0</v>
      </c>
      <c r="I239" s="6">
        <f>VLOOKUP(A239,'[1]HAM (version 2 hr and week'!$A:$I,8,FALSE)</f>
        <v>21</v>
      </c>
      <c r="J239" s="6">
        <v>10</v>
      </c>
      <c r="K239" s="6">
        <f>VLOOKUP(A239,'[1]HAM (version 2 hr and week'!$A:$I,9,FALSE)</f>
        <v>2</v>
      </c>
      <c r="L239" s="6">
        <v>76.790000000000006</v>
      </c>
      <c r="M239" s="6">
        <f>VLOOKUP(A239,'[1]HAM (version 2 hr and week'!$A:$I,3,FALSE)</f>
        <v>1</v>
      </c>
      <c r="N239" s="6">
        <f t="shared" si="15"/>
        <v>0</v>
      </c>
      <c r="O239" s="6">
        <f t="shared" si="16"/>
        <v>1</v>
      </c>
      <c r="P239" s="6">
        <f t="shared" si="17"/>
        <v>0</v>
      </c>
      <c r="Q239" s="6">
        <f t="shared" si="18"/>
        <v>0</v>
      </c>
      <c r="R239" s="6">
        <f t="shared" si="19"/>
        <v>0</v>
      </c>
    </row>
    <row r="240" spans="1:18" ht="15" customHeight="1" x14ac:dyDescent="0.3">
      <c r="A240" s="3">
        <v>42500.916666666664</v>
      </c>
      <c r="B240" s="1">
        <v>72</v>
      </c>
      <c r="C240" s="1">
        <v>532</v>
      </c>
      <c r="D240" s="1">
        <v>74</v>
      </c>
      <c r="E240" s="1">
        <v>12</v>
      </c>
      <c r="F240" s="1">
        <v>7.5</v>
      </c>
      <c r="G240" s="1">
        <v>0.9</v>
      </c>
      <c r="H240" s="1">
        <v>2.63</v>
      </c>
      <c r="I240" s="6">
        <f>VLOOKUP(A240,'[1]HAM (version 2 hr and week'!$A:$I,8,FALSE)</f>
        <v>22</v>
      </c>
      <c r="J240" s="6">
        <v>10</v>
      </c>
      <c r="K240" s="6">
        <f>VLOOKUP(A240,'[1]HAM (version 2 hr and week'!$A:$I,9,FALSE)</f>
        <v>2</v>
      </c>
      <c r="L240" s="6">
        <v>83.567499999999995</v>
      </c>
      <c r="M240" s="6">
        <f>VLOOKUP(A240,'[1]HAM (version 2 hr and week'!$A:$I,3,FALSE)</f>
        <v>1</v>
      </c>
      <c r="N240" s="6">
        <f t="shared" si="15"/>
        <v>0</v>
      </c>
      <c r="O240" s="6">
        <f t="shared" si="16"/>
        <v>1</v>
      </c>
      <c r="P240" s="6">
        <f t="shared" si="17"/>
        <v>0</v>
      </c>
      <c r="Q240" s="6">
        <f t="shared" si="18"/>
        <v>0</v>
      </c>
      <c r="R240" s="6">
        <f t="shared" si="19"/>
        <v>0</v>
      </c>
    </row>
    <row r="241" spans="1:18" ht="15" customHeight="1" x14ac:dyDescent="0.3">
      <c r="A241" s="3">
        <v>42500.958333333336</v>
      </c>
      <c r="B241" s="1">
        <v>72</v>
      </c>
      <c r="C241" s="1">
        <v>532</v>
      </c>
      <c r="D241" s="1">
        <v>61</v>
      </c>
      <c r="E241" s="1">
        <v>12</v>
      </c>
      <c r="F241" s="1">
        <v>5.5</v>
      </c>
      <c r="G241" s="1">
        <v>2.16</v>
      </c>
      <c r="H241" s="1">
        <v>2.3199999999999998</v>
      </c>
      <c r="I241" s="6">
        <f>VLOOKUP(A241,'[1]HAM (version 2 hr and week'!$A:$I,8,FALSE)</f>
        <v>23</v>
      </c>
      <c r="J241" s="6">
        <v>10</v>
      </c>
      <c r="K241" s="6">
        <f>VLOOKUP(A241,'[1]HAM (version 2 hr and week'!$A:$I,9,FALSE)</f>
        <v>2</v>
      </c>
      <c r="L241" s="6">
        <v>72.107500000000002</v>
      </c>
      <c r="M241" s="6">
        <f>VLOOKUP(A241,'[1]HAM (version 2 hr and week'!$A:$I,3,FALSE)</f>
        <v>1</v>
      </c>
      <c r="N241" s="6">
        <f t="shared" si="15"/>
        <v>0</v>
      </c>
      <c r="O241" s="6">
        <f t="shared" si="16"/>
        <v>1</v>
      </c>
      <c r="P241" s="6">
        <f t="shared" si="17"/>
        <v>0</v>
      </c>
      <c r="Q241" s="6">
        <f t="shared" si="18"/>
        <v>0</v>
      </c>
      <c r="R241" s="6">
        <f t="shared" si="19"/>
        <v>0</v>
      </c>
    </row>
    <row r="242" spans="1:18" ht="15" customHeight="1" x14ac:dyDescent="0.3">
      <c r="A242" s="3">
        <v>42501</v>
      </c>
      <c r="B242" s="1">
        <v>72</v>
      </c>
      <c r="C242" s="1">
        <v>532</v>
      </c>
      <c r="D242" s="1">
        <v>52</v>
      </c>
      <c r="E242" s="1">
        <v>10</v>
      </c>
      <c r="F242" s="1">
        <v>6.5</v>
      </c>
      <c r="G242" s="1">
        <v>1.45</v>
      </c>
      <c r="H242" s="1">
        <v>3.36</v>
      </c>
      <c r="I242" s="6">
        <f>VLOOKUP(A242,'[1]HAM (version 2 hr and week'!$A:$I,8,FALSE)</f>
        <v>0</v>
      </c>
      <c r="J242" s="6">
        <v>11</v>
      </c>
      <c r="K242" s="6">
        <f>VLOOKUP(A242,'[1]HAM (version 2 hr and week'!$A:$I,9,FALSE)</f>
        <v>2</v>
      </c>
      <c r="L242" s="6">
        <v>54.302500000000002</v>
      </c>
      <c r="M242" s="6">
        <f>VLOOKUP(A242,'[1]HAM (version 2 hr and week'!$A:$I,3,FALSE)</f>
        <v>1</v>
      </c>
      <c r="N242" s="6">
        <f t="shared" si="15"/>
        <v>0</v>
      </c>
      <c r="O242" s="6">
        <f t="shared" si="16"/>
        <v>1</v>
      </c>
      <c r="P242" s="6">
        <f t="shared" si="17"/>
        <v>0</v>
      </c>
      <c r="Q242" s="6">
        <f t="shared" si="18"/>
        <v>0</v>
      </c>
      <c r="R242" s="6">
        <f t="shared" si="19"/>
        <v>0</v>
      </c>
    </row>
    <row r="243" spans="1:18" ht="15" customHeight="1" x14ac:dyDescent="0.3">
      <c r="A243" s="3">
        <v>42501.041666666664</v>
      </c>
      <c r="B243" s="1">
        <v>72</v>
      </c>
      <c r="C243" s="1">
        <v>532</v>
      </c>
      <c r="D243" s="1">
        <v>42</v>
      </c>
      <c r="E243" s="1">
        <v>10</v>
      </c>
      <c r="F243" s="1">
        <v>6.5</v>
      </c>
      <c r="G243" s="1">
        <v>0.84</v>
      </c>
      <c r="H243" s="1">
        <v>2.9</v>
      </c>
      <c r="I243" s="6">
        <f>VLOOKUP(A243,'[1]HAM (version 2 hr and week'!$A:$I,8,FALSE)</f>
        <v>1</v>
      </c>
      <c r="J243" s="6">
        <v>11</v>
      </c>
      <c r="K243" s="6">
        <f>VLOOKUP(A243,'[1]HAM (version 2 hr and week'!$A:$I,9,FALSE)</f>
        <v>2</v>
      </c>
      <c r="L243" s="6">
        <v>51.85</v>
      </c>
      <c r="M243" s="6">
        <f>VLOOKUP(A243,'[1]HAM (version 2 hr and week'!$A:$I,3,FALSE)</f>
        <v>1</v>
      </c>
      <c r="N243" s="6">
        <f t="shared" si="15"/>
        <v>0</v>
      </c>
      <c r="O243" s="6">
        <f t="shared" si="16"/>
        <v>1</v>
      </c>
      <c r="P243" s="6">
        <f t="shared" si="17"/>
        <v>0</v>
      </c>
      <c r="Q243" s="6">
        <f t="shared" si="18"/>
        <v>0</v>
      </c>
      <c r="R243" s="6">
        <f t="shared" si="19"/>
        <v>0</v>
      </c>
    </row>
    <row r="244" spans="1:18" ht="15" customHeight="1" x14ac:dyDescent="0.3">
      <c r="A244" s="3">
        <v>42501.083333333336</v>
      </c>
      <c r="B244" s="1">
        <v>72</v>
      </c>
      <c r="C244" s="1">
        <v>532</v>
      </c>
      <c r="D244" s="1">
        <v>35</v>
      </c>
      <c r="E244" s="1">
        <v>9</v>
      </c>
      <c r="F244" s="1">
        <v>7.5</v>
      </c>
      <c r="G244" s="1">
        <v>0.02</v>
      </c>
      <c r="H244" s="1">
        <v>5.85</v>
      </c>
      <c r="I244" s="6">
        <f>VLOOKUP(A244,'[1]HAM (version 2 hr and week'!$A:$I,8,FALSE)</f>
        <v>2</v>
      </c>
      <c r="J244" s="6">
        <v>11</v>
      </c>
      <c r="K244" s="6">
        <f>VLOOKUP(A244,'[1]HAM (version 2 hr and week'!$A:$I,9,FALSE)</f>
        <v>2</v>
      </c>
      <c r="L244" s="6">
        <v>45.604999999999997</v>
      </c>
      <c r="M244" s="6">
        <f>VLOOKUP(A244,'[1]HAM (version 2 hr and week'!$A:$I,3,FALSE)</f>
        <v>0</v>
      </c>
      <c r="N244" s="6">
        <f t="shared" si="15"/>
        <v>1</v>
      </c>
      <c r="O244" s="6">
        <f t="shared" si="16"/>
        <v>0</v>
      </c>
      <c r="P244" s="6">
        <f t="shared" si="17"/>
        <v>0</v>
      </c>
      <c r="Q244" s="6">
        <f t="shared" si="18"/>
        <v>0</v>
      </c>
      <c r="R244" s="6">
        <f t="shared" si="19"/>
        <v>0</v>
      </c>
    </row>
    <row r="245" spans="1:18" ht="15" customHeight="1" x14ac:dyDescent="0.3">
      <c r="A245" s="3">
        <v>42501.125</v>
      </c>
      <c r="B245" s="1">
        <v>72</v>
      </c>
      <c r="C245" s="1">
        <v>532</v>
      </c>
      <c r="D245" s="1">
        <v>33</v>
      </c>
      <c r="E245" s="1">
        <v>8</v>
      </c>
      <c r="F245" s="1">
        <v>7.5</v>
      </c>
      <c r="G245" s="1">
        <v>0.22</v>
      </c>
      <c r="H245" s="1">
        <v>3.11</v>
      </c>
      <c r="I245" s="6">
        <f>VLOOKUP(A245,'[1]HAM (version 2 hr and week'!$A:$I,8,FALSE)</f>
        <v>3</v>
      </c>
      <c r="J245" s="6">
        <v>11</v>
      </c>
      <c r="K245" s="6">
        <f>VLOOKUP(A245,'[1]HAM (version 2 hr and week'!$A:$I,9,FALSE)</f>
        <v>2</v>
      </c>
      <c r="L245" s="6">
        <v>39.252499999999998</v>
      </c>
      <c r="M245" s="6">
        <f>VLOOKUP(A245,'[1]HAM (version 2 hr and week'!$A:$I,3,FALSE)</f>
        <v>0</v>
      </c>
      <c r="N245" s="6">
        <f t="shared" si="15"/>
        <v>1</v>
      </c>
      <c r="O245" s="6">
        <f t="shared" si="16"/>
        <v>0</v>
      </c>
      <c r="P245" s="6">
        <f t="shared" si="17"/>
        <v>0</v>
      </c>
      <c r="Q245" s="6">
        <f t="shared" si="18"/>
        <v>0</v>
      </c>
      <c r="R245" s="6">
        <f t="shared" si="19"/>
        <v>0</v>
      </c>
    </row>
    <row r="246" spans="1:18" ht="15" customHeight="1" x14ac:dyDescent="0.3">
      <c r="A246" s="3">
        <v>42501.166666666664</v>
      </c>
      <c r="B246" s="1">
        <v>72</v>
      </c>
      <c r="C246" s="1">
        <v>532</v>
      </c>
      <c r="D246" s="1">
        <v>22</v>
      </c>
      <c r="E246" s="1">
        <v>6</v>
      </c>
      <c r="F246" s="1">
        <v>4.5</v>
      </c>
      <c r="G246" s="1">
        <v>0.03</v>
      </c>
      <c r="H246" s="1">
        <v>7.26</v>
      </c>
      <c r="I246" s="6">
        <f>VLOOKUP(A246,'[1]HAM (version 2 hr and week'!$A:$I,8,FALSE)</f>
        <v>4</v>
      </c>
      <c r="J246" s="6">
        <v>11</v>
      </c>
      <c r="K246" s="6">
        <f>VLOOKUP(A246,'[1]HAM (version 2 hr and week'!$A:$I,9,FALSE)</f>
        <v>2</v>
      </c>
      <c r="L246" s="6">
        <v>33.159999999999997</v>
      </c>
      <c r="M246" s="6">
        <f>VLOOKUP(A246,'[1]HAM (version 2 hr and week'!$A:$I,3,FALSE)</f>
        <v>0</v>
      </c>
      <c r="N246" s="6">
        <f t="shared" si="15"/>
        <v>1</v>
      </c>
      <c r="O246" s="6">
        <f t="shared" si="16"/>
        <v>0</v>
      </c>
      <c r="P246" s="6">
        <f t="shared" si="17"/>
        <v>0</v>
      </c>
      <c r="Q246" s="6">
        <f t="shared" si="18"/>
        <v>0</v>
      </c>
      <c r="R246" s="6">
        <f t="shared" si="19"/>
        <v>0</v>
      </c>
    </row>
    <row r="247" spans="1:18" ht="15" customHeight="1" x14ac:dyDescent="0.3">
      <c r="A247" s="3">
        <v>42501.208333333336</v>
      </c>
      <c r="B247" s="1">
        <v>72</v>
      </c>
      <c r="C247" s="1">
        <v>532</v>
      </c>
      <c r="D247" s="1">
        <v>21</v>
      </c>
      <c r="E247" s="1">
        <v>6</v>
      </c>
      <c r="F247" s="1">
        <v>4.5</v>
      </c>
      <c r="G247" s="1">
        <v>0.04</v>
      </c>
      <c r="H247" s="1">
        <v>2.58</v>
      </c>
      <c r="I247" s="6">
        <f>VLOOKUP(A247,'[1]HAM (version 2 hr and week'!$A:$I,8,FALSE)</f>
        <v>5</v>
      </c>
      <c r="J247" s="6">
        <v>11</v>
      </c>
      <c r="K247" s="6">
        <f>VLOOKUP(A247,'[1]HAM (version 2 hr and week'!$A:$I,9,FALSE)</f>
        <v>2</v>
      </c>
      <c r="L247" s="6">
        <v>3.47</v>
      </c>
      <c r="M247" s="6">
        <f>VLOOKUP(A247,'[1]HAM (version 2 hr and week'!$A:$I,3,FALSE)</f>
        <v>0</v>
      </c>
      <c r="N247" s="6">
        <f t="shared" si="15"/>
        <v>1</v>
      </c>
      <c r="O247" s="6">
        <f t="shared" si="16"/>
        <v>0</v>
      </c>
      <c r="P247" s="6">
        <f t="shared" si="17"/>
        <v>0</v>
      </c>
      <c r="Q247" s="6">
        <f t="shared" si="18"/>
        <v>0</v>
      </c>
      <c r="R247" s="6">
        <f t="shared" si="19"/>
        <v>0</v>
      </c>
    </row>
    <row r="248" spans="1:18" ht="15" customHeight="1" x14ac:dyDescent="0.3">
      <c r="A248" s="3">
        <v>42501.25</v>
      </c>
      <c r="B248" s="1">
        <v>72</v>
      </c>
      <c r="C248" s="1">
        <v>532</v>
      </c>
      <c r="D248" s="1">
        <v>25</v>
      </c>
      <c r="E248" s="1">
        <v>5</v>
      </c>
      <c r="F248" s="1">
        <v>4.5</v>
      </c>
      <c r="G248" s="1">
        <v>0.03</v>
      </c>
      <c r="H248" s="1">
        <v>0.52</v>
      </c>
      <c r="I248" s="6">
        <f>VLOOKUP(A248,'[1]HAM (version 2 hr and week'!$A:$I,8,FALSE)</f>
        <v>6</v>
      </c>
      <c r="J248" s="6">
        <v>11</v>
      </c>
      <c r="K248" s="6">
        <f>VLOOKUP(A248,'[1]HAM (version 2 hr and week'!$A:$I,9,FALSE)</f>
        <v>2</v>
      </c>
      <c r="L248" s="6">
        <v>3.27</v>
      </c>
      <c r="M248" s="6">
        <f>VLOOKUP(A248,'[1]HAM (version 2 hr and week'!$A:$I,3,FALSE)</f>
        <v>0</v>
      </c>
      <c r="N248" s="6">
        <f t="shared" si="15"/>
        <v>1</v>
      </c>
      <c r="O248" s="6">
        <f t="shared" si="16"/>
        <v>0</v>
      </c>
      <c r="P248" s="6">
        <f t="shared" si="17"/>
        <v>0</v>
      </c>
      <c r="Q248" s="6">
        <f t="shared" si="18"/>
        <v>0</v>
      </c>
      <c r="R248" s="6">
        <f t="shared" si="19"/>
        <v>0</v>
      </c>
    </row>
    <row r="249" spans="1:18" ht="15" customHeight="1" x14ac:dyDescent="0.3">
      <c r="A249" s="3">
        <v>42501.291666666664</v>
      </c>
      <c r="B249" s="1">
        <v>72</v>
      </c>
      <c r="C249" s="1">
        <v>532</v>
      </c>
      <c r="D249" s="1">
        <v>27</v>
      </c>
      <c r="E249" s="1">
        <v>5</v>
      </c>
      <c r="F249" s="1">
        <v>5</v>
      </c>
      <c r="G249" s="1">
        <v>0.01</v>
      </c>
      <c r="H249" s="1">
        <v>0</v>
      </c>
      <c r="I249" s="6">
        <f>VLOOKUP(A249,'[1]HAM (version 2 hr and week'!$A:$I,8,FALSE)</f>
        <v>7</v>
      </c>
      <c r="J249" s="6">
        <v>11</v>
      </c>
      <c r="K249" s="6">
        <f>VLOOKUP(A249,'[1]HAM (version 2 hr and week'!$A:$I,9,FALSE)</f>
        <v>2</v>
      </c>
      <c r="L249" s="6">
        <v>5.1950000000000003</v>
      </c>
      <c r="M249" s="6">
        <f>VLOOKUP(A249,'[1]HAM (version 2 hr and week'!$A:$I,3,FALSE)</f>
        <v>0</v>
      </c>
      <c r="N249" s="6">
        <f t="shared" si="15"/>
        <v>1</v>
      </c>
      <c r="O249" s="6">
        <f t="shared" si="16"/>
        <v>0</v>
      </c>
      <c r="P249" s="6">
        <f t="shared" si="17"/>
        <v>0</v>
      </c>
      <c r="Q249" s="6">
        <f t="shared" si="18"/>
        <v>0</v>
      </c>
      <c r="R249" s="6">
        <f t="shared" si="19"/>
        <v>0</v>
      </c>
    </row>
    <row r="250" spans="1:18" ht="15" customHeight="1" x14ac:dyDescent="0.3">
      <c r="A250" s="3">
        <v>42501.333333333336</v>
      </c>
      <c r="B250" s="1">
        <v>72</v>
      </c>
      <c r="C250" s="1">
        <v>532</v>
      </c>
      <c r="D250" s="1">
        <v>34</v>
      </c>
      <c r="E250" s="1">
        <v>5</v>
      </c>
      <c r="F250" s="1">
        <v>4</v>
      </c>
      <c r="G250" s="1">
        <v>0.32</v>
      </c>
      <c r="H250" s="1">
        <v>0</v>
      </c>
      <c r="I250" s="6">
        <f>VLOOKUP(A250,'[1]HAM (version 2 hr and week'!$A:$I,8,FALSE)</f>
        <v>8</v>
      </c>
      <c r="J250" s="6">
        <v>11</v>
      </c>
      <c r="K250" s="6">
        <f>VLOOKUP(A250,'[1]HAM (version 2 hr and week'!$A:$I,9,FALSE)</f>
        <v>2</v>
      </c>
      <c r="L250" s="6">
        <v>3.5975000000000001</v>
      </c>
      <c r="M250" s="6">
        <f>VLOOKUP(A250,'[1]HAM (version 2 hr and week'!$A:$I,3,FALSE)</f>
        <v>0</v>
      </c>
      <c r="N250" s="6">
        <f t="shared" si="15"/>
        <v>1</v>
      </c>
      <c r="O250" s="6">
        <f t="shared" si="16"/>
        <v>0</v>
      </c>
      <c r="P250" s="6">
        <f t="shared" si="17"/>
        <v>0</v>
      </c>
      <c r="Q250" s="6">
        <f t="shared" si="18"/>
        <v>0</v>
      </c>
      <c r="R250" s="6">
        <f t="shared" si="19"/>
        <v>0</v>
      </c>
    </row>
    <row r="251" spans="1:18" ht="15" customHeight="1" x14ac:dyDescent="0.3">
      <c r="A251" s="3">
        <v>42501.375</v>
      </c>
      <c r="B251" s="1">
        <v>72</v>
      </c>
      <c r="C251" s="1">
        <v>532</v>
      </c>
      <c r="D251" s="1">
        <v>41</v>
      </c>
      <c r="E251" s="1">
        <v>5</v>
      </c>
      <c r="F251" s="1">
        <v>4</v>
      </c>
      <c r="G251" s="1">
        <v>0.02</v>
      </c>
      <c r="H251" s="1">
        <v>0</v>
      </c>
      <c r="I251" s="6">
        <f>VLOOKUP(A251,'[1]HAM (version 2 hr and week'!$A:$I,8,FALSE)</f>
        <v>9</v>
      </c>
      <c r="J251" s="6">
        <v>11</v>
      </c>
      <c r="K251" s="6">
        <f>VLOOKUP(A251,'[1]HAM (version 2 hr and week'!$A:$I,9,FALSE)</f>
        <v>2</v>
      </c>
      <c r="L251" s="6">
        <v>7.19</v>
      </c>
      <c r="M251" s="6">
        <f>VLOOKUP(A251,'[1]HAM (version 2 hr and week'!$A:$I,3,FALSE)</f>
        <v>0</v>
      </c>
      <c r="N251" s="6">
        <f t="shared" si="15"/>
        <v>1</v>
      </c>
      <c r="O251" s="6">
        <f t="shared" si="16"/>
        <v>0</v>
      </c>
      <c r="P251" s="6">
        <f t="shared" si="17"/>
        <v>0</v>
      </c>
      <c r="Q251" s="6">
        <f t="shared" si="18"/>
        <v>0</v>
      </c>
      <c r="R251" s="6">
        <f t="shared" si="19"/>
        <v>0</v>
      </c>
    </row>
    <row r="252" spans="1:18" ht="15" customHeight="1" x14ac:dyDescent="0.3">
      <c r="A252" s="3">
        <v>42501.416666666664</v>
      </c>
      <c r="B252" s="1">
        <v>72</v>
      </c>
      <c r="C252" s="1">
        <v>532</v>
      </c>
      <c r="D252" s="1">
        <v>55</v>
      </c>
      <c r="E252" s="1">
        <v>8</v>
      </c>
      <c r="F252" s="1">
        <v>5</v>
      </c>
      <c r="G252" s="1">
        <v>0.28999999999999998</v>
      </c>
      <c r="H252" s="1">
        <v>0.72</v>
      </c>
      <c r="I252" s="6">
        <f>VLOOKUP(A252,'[1]HAM (version 2 hr and week'!$A:$I,8,FALSE)</f>
        <v>10</v>
      </c>
      <c r="J252" s="6">
        <v>11</v>
      </c>
      <c r="K252" s="6">
        <f>VLOOKUP(A252,'[1]HAM (version 2 hr and week'!$A:$I,9,FALSE)</f>
        <v>2</v>
      </c>
      <c r="L252" s="6">
        <v>17.795000000000002</v>
      </c>
      <c r="M252" s="6">
        <f>VLOOKUP(A252,'[1]HAM (version 2 hr and week'!$A:$I,3,FALSE)</f>
        <v>0</v>
      </c>
      <c r="N252" s="6">
        <f t="shared" si="15"/>
        <v>1</v>
      </c>
      <c r="O252" s="6">
        <f t="shared" si="16"/>
        <v>0</v>
      </c>
      <c r="P252" s="6">
        <f t="shared" si="17"/>
        <v>0</v>
      </c>
      <c r="Q252" s="6">
        <f t="shared" si="18"/>
        <v>0</v>
      </c>
      <c r="R252" s="6">
        <f t="shared" si="19"/>
        <v>0</v>
      </c>
    </row>
    <row r="253" spans="1:18" ht="15" customHeight="1" x14ac:dyDescent="0.3">
      <c r="A253" s="3">
        <v>42501.458333333336</v>
      </c>
      <c r="B253" s="1">
        <v>72</v>
      </c>
      <c r="C253" s="1">
        <v>532</v>
      </c>
      <c r="D253" s="1">
        <v>65</v>
      </c>
      <c r="E253" s="1">
        <v>8</v>
      </c>
      <c r="F253" s="1">
        <v>5.5</v>
      </c>
      <c r="G253" s="1">
        <v>0.7</v>
      </c>
      <c r="H253" s="1">
        <v>12.48</v>
      </c>
      <c r="I253" s="6">
        <f>VLOOKUP(A253,'[1]HAM (version 2 hr and week'!$A:$I,8,FALSE)</f>
        <v>11</v>
      </c>
      <c r="J253" s="6">
        <v>11</v>
      </c>
      <c r="K253" s="6">
        <f>VLOOKUP(A253,'[1]HAM (version 2 hr and week'!$A:$I,9,FALSE)</f>
        <v>2</v>
      </c>
      <c r="L253" s="6">
        <v>30.98</v>
      </c>
      <c r="M253" s="6">
        <f>VLOOKUP(A253,'[1]HAM (version 2 hr and week'!$A:$I,3,FALSE)</f>
        <v>0</v>
      </c>
      <c r="N253" s="6">
        <f t="shared" si="15"/>
        <v>1</v>
      </c>
      <c r="O253" s="6">
        <f t="shared" si="16"/>
        <v>0</v>
      </c>
      <c r="P253" s="6">
        <f t="shared" si="17"/>
        <v>0</v>
      </c>
      <c r="Q253" s="6">
        <f t="shared" si="18"/>
        <v>0</v>
      </c>
      <c r="R253" s="6">
        <f t="shared" si="19"/>
        <v>0</v>
      </c>
    </row>
    <row r="254" spans="1:18" ht="15" customHeight="1" x14ac:dyDescent="0.3">
      <c r="A254" s="3">
        <v>42501.5</v>
      </c>
      <c r="B254" s="1">
        <v>72</v>
      </c>
      <c r="C254" s="1">
        <v>532</v>
      </c>
      <c r="D254" s="1">
        <v>62</v>
      </c>
      <c r="E254" s="1">
        <v>13</v>
      </c>
      <c r="F254" s="1">
        <v>3.5</v>
      </c>
      <c r="G254" s="1">
        <v>0.02</v>
      </c>
      <c r="H254" s="1">
        <v>0</v>
      </c>
      <c r="I254" s="6">
        <f>VLOOKUP(A254,'[1]HAM (version 2 hr and week'!$A:$I,8,FALSE)</f>
        <v>12</v>
      </c>
      <c r="J254" s="6">
        <v>11</v>
      </c>
      <c r="K254" s="6">
        <f>VLOOKUP(A254,'[1]HAM (version 2 hr and week'!$A:$I,9,FALSE)</f>
        <v>2</v>
      </c>
      <c r="L254" s="6">
        <v>38.814999999999998</v>
      </c>
      <c r="M254" s="6">
        <f>VLOOKUP(A254,'[1]HAM (version 2 hr and week'!$A:$I,3,FALSE)</f>
        <v>0</v>
      </c>
      <c r="N254" s="6">
        <f t="shared" si="15"/>
        <v>1</v>
      </c>
      <c r="O254" s="6">
        <f t="shared" si="16"/>
        <v>0</v>
      </c>
      <c r="P254" s="6">
        <f t="shared" si="17"/>
        <v>0</v>
      </c>
      <c r="Q254" s="6">
        <f t="shared" si="18"/>
        <v>0</v>
      </c>
      <c r="R254" s="6">
        <f t="shared" si="19"/>
        <v>0</v>
      </c>
    </row>
    <row r="255" spans="1:18" ht="15" customHeight="1" x14ac:dyDescent="0.3">
      <c r="A255" s="3">
        <v>42501.541666666664</v>
      </c>
      <c r="B255" s="1">
        <v>72</v>
      </c>
      <c r="C255" s="1">
        <v>532</v>
      </c>
      <c r="D255" s="1">
        <v>68</v>
      </c>
      <c r="E255" s="1">
        <v>14</v>
      </c>
      <c r="F255" s="1">
        <v>3.5</v>
      </c>
      <c r="G255" s="1">
        <v>0.15</v>
      </c>
      <c r="H255" s="1">
        <v>3.15</v>
      </c>
      <c r="I255" s="6">
        <f>VLOOKUP(A255,'[1]HAM (version 2 hr and week'!$A:$I,8,FALSE)</f>
        <v>13</v>
      </c>
      <c r="J255" s="6">
        <v>11</v>
      </c>
      <c r="K255" s="6">
        <f>VLOOKUP(A255,'[1]HAM (version 2 hr and week'!$A:$I,9,FALSE)</f>
        <v>2</v>
      </c>
      <c r="L255" s="6">
        <v>38.594999999999999</v>
      </c>
      <c r="M255" s="6">
        <f>VLOOKUP(A255,'[1]HAM (version 2 hr and week'!$A:$I,3,FALSE)</f>
        <v>0</v>
      </c>
      <c r="N255" s="6">
        <f t="shared" si="15"/>
        <v>1</v>
      </c>
      <c r="O255" s="6">
        <f t="shared" si="16"/>
        <v>0</v>
      </c>
      <c r="P255" s="6">
        <f t="shared" si="17"/>
        <v>0</v>
      </c>
      <c r="Q255" s="6">
        <f t="shared" si="18"/>
        <v>0</v>
      </c>
      <c r="R255" s="6">
        <f t="shared" si="19"/>
        <v>0</v>
      </c>
    </row>
    <row r="256" spans="1:18" ht="15" customHeight="1" x14ac:dyDescent="0.3">
      <c r="A256" s="3">
        <v>42501.583333333336</v>
      </c>
      <c r="B256" s="1">
        <v>72</v>
      </c>
      <c r="C256" s="1">
        <v>532</v>
      </c>
      <c r="D256" s="1">
        <v>71</v>
      </c>
      <c r="E256" s="1">
        <v>13</v>
      </c>
      <c r="F256" s="1">
        <v>4</v>
      </c>
      <c r="G256" s="1">
        <v>0.38</v>
      </c>
      <c r="H256" s="1">
        <v>11.44</v>
      </c>
      <c r="I256" s="6">
        <f>VLOOKUP(A256,'[1]HAM (version 2 hr and week'!$A:$I,8,FALSE)</f>
        <v>14</v>
      </c>
      <c r="J256" s="6">
        <v>11</v>
      </c>
      <c r="K256" s="6">
        <f>VLOOKUP(A256,'[1]HAM (version 2 hr and week'!$A:$I,9,FALSE)</f>
        <v>2</v>
      </c>
      <c r="L256" s="6">
        <v>41.05</v>
      </c>
      <c r="M256" s="6">
        <f>VLOOKUP(A256,'[1]HAM (version 2 hr and week'!$A:$I,3,FALSE)</f>
        <v>0</v>
      </c>
      <c r="N256" s="6">
        <f t="shared" si="15"/>
        <v>1</v>
      </c>
      <c r="O256" s="6">
        <f t="shared" si="16"/>
        <v>0</v>
      </c>
      <c r="P256" s="6">
        <f t="shared" si="17"/>
        <v>0</v>
      </c>
      <c r="Q256" s="6">
        <f t="shared" si="18"/>
        <v>0</v>
      </c>
      <c r="R256" s="6">
        <f t="shared" si="19"/>
        <v>0</v>
      </c>
    </row>
    <row r="257" spans="1:18" ht="15" customHeight="1" x14ac:dyDescent="0.3">
      <c r="A257" s="3">
        <v>42501.625</v>
      </c>
      <c r="B257" s="1">
        <v>72</v>
      </c>
      <c r="C257" s="1">
        <v>532</v>
      </c>
      <c r="D257" s="1">
        <v>77</v>
      </c>
      <c r="E257" s="1">
        <v>16</v>
      </c>
      <c r="F257" s="1">
        <v>6</v>
      </c>
      <c r="G257" s="1">
        <v>0.02</v>
      </c>
      <c r="H257" s="1">
        <v>15.63</v>
      </c>
      <c r="I257" s="6">
        <f>VLOOKUP(A257,'[1]HAM (version 2 hr and week'!$A:$I,8,FALSE)</f>
        <v>15</v>
      </c>
      <c r="J257" s="6">
        <v>11</v>
      </c>
      <c r="K257" s="6">
        <f>VLOOKUP(A257,'[1]HAM (version 2 hr and week'!$A:$I,9,FALSE)</f>
        <v>2</v>
      </c>
      <c r="L257" s="6">
        <v>52.177500000000002</v>
      </c>
      <c r="M257" s="6">
        <f>VLOOKUP(A257,'[1]HAM (version 2 hr and week'!$A:$I,3,FALSE)</f>
        <v>1</v>
      </c>
      <c r="N257" s="6">
        <f t="shared" si="15"/>
        <v>0</v>
      </c>
      <c r="O257" s="6">
        <f t="shared" si="16"/>
        <v>1</v>
      </c>
      <c r="P257" s="6">
        <f t="shared" si="17"/>
        <v>0</v>
      </c>
      <c r="Q257" s="6">
        <f t="shared" si="18"/>
        <v>0</v>
      </c>
      <c r="R257" s="6">
        <f t="shared" si="19"/>
        <v>0</v>
      </c>
    </row>
    <row r="258" spans="1:18" ht="15" customHeight="1" x14ac:dyDescent="0.3">
      <c r="A258" s="3">
        <v>42501.666666666664</v>
      </c>
      <c r="B258" s="1">
        <v>72</v>
      </c>
      <c r="C258" s="1">
        <v>532</v>
      </c>
      <c r="D258" s="1">
        <v>72</v>
      </c>
      <c r="E258" s="1">
        <v>12</v>
      </c>
      <c r="F258" s="1">
        <v>6.5</v>
      </c>
      <c r="G258" s="1">
        <v>0.47</v>
      </c>
      <c r="H258" s="1">
        <v>17.61</v>
      </c>
      <c r="I258" s="6">
        <f>VLOOKUP(A258,'[1]HAM (version 2 hr and week'!$A:$I,8,FALSE)</f>
        <v>16</v>
      </c>
      <c r="J258" s="6">
        <v>11</v>
      </c>
      <c r="K258" s="6">
        <f>VLOOKUP(A258,'[1]HAM (version 2 hr and week'!$A:$I,9,FALSE)</f>
        <v>2</v>
      </c>
      <c r="L258" s="6">
        <v>87.16</v>
      </c>
      <c r="M258" s="6">
        <f>VLOOKUP(A258,'[1]HAM (version 2 hr and week'!$A:$I,3,FALSE)</f>
        <v>1</v>
      </c>
      <c r="N258" s="6">
        <f t="shared" si="15"/>
        <v>0</v>
      </c>
      <c r="O258" s="6">
        <f t="shared" si="16"/>
        <v>1</v>
      </c>
      <c r="P258" s="6">
        <f t="shared" si="17"/>
        <v>0</v>
      </c>
      <c r="Q258" s="6">
        <f t="shared" si="18"/>
        <v>0</v>
      </c>
      <c r="R258" s="6">
        <f t="shared" si="19"/>
        <v>0</v>
      </c>
    </row>
    <row r="259" spans="1:18" ht="15" customHeight="1" x14ac:dyDescent="0.3">
      <c r="A259" s="3">
        <v>42501.708333333336</v>
      </c>
      <c r="B259" s="1">
        <v>72</v>
      </c>
      <c r="C259" s="1">
        <v>532</v>
      </c>
      <c r="D259" s="1">
        <v>79</v>
      </c>
      <c r="E259" s="1">
        <v>13</v>
      </c>
      <c r="F259" s="1">
        <v>6.5</v>
      </c>
      <c r="G259" s="1">
        <v>1.92</v>
      </c>
      <c r="H259" s="1">
        <v>6.15</v>
      </c>
      <c r="I259" s="6">
        <f>VLOOKUP(A259,'[1]HAM (version 2 hr and week'!$A:$I,8,FALSE)</f>
        <v>17</v>
      </c>
      <c r="J259" s="6">
        <v>11</v>
      </c>
      <c r="K259" s="6">
        <f>VLOOKUP(A259,'[1]HAM (version 2 hr and week'!$A:$I,9,FALSE)</f>
        <v>2</v>
      </c>
      <c r="L259" s="6">
        <v>95.27</v>
      </c>
      <c r="M259" s="6">
        <f>VLOOKUP(A259,'[1]HAM (version 2 hr and week'!$A:$I,3,FALSE)</f>
        <v>1</v>
      </c>
      <c r="N259" s="6">
        <f t="shared" ref="N259:N322" si="20">IF(M259=0,1,0)</f>
        <v>0</v>
      </c>
      <c r="O259" s="6">
        <f t="shared" ref="O259:O322" si="21">IF(M259&gt;0,1,0)</f>
        <v>1</v>
      </c>
      <c r="P259" s="6">
        <f t="shared" ref="P259:P322" si="22">IF(M259&gt;1,1,0)</f>
        <v>0</v>
      </c>
      <c r="Q259" s="6">
        <f t="shared" ref="Q259:Q322" si="23">IF(M259&gt;2,1,0)</f>
        <v>0</v>
      </c>
      <c r="R259" s="6">
        <f t="shared" ref="R259:R322" si="24">IF(M259&gt;3,1,0)</f>
        <v>0</v>
      </c>
    </row>
    <row r="260" spans="1:18" ht="15" customHeight="1" x14ac:dyDescent="0.3">
      <c r="A260" s="3">
        <v>42501.75</v>
      </c>
      <c r="B260" s="1">
        <v>72</v>
      </c>
      <c r="C260" s="1">
        <v>532</v>
      </c>
      <c r="D260" s="1">
        <v>82</v>
      </c>
      <c r="E260" s="1">
        <v>13</v>
      </c>
      <c r="F260" s="1">
        <v>9</v>
      </c>
      <c r="G260" s="1">
        <v>3.08</v>
      </c>
      <c r="H260" s="1">
        <v>2.9</v>
      </c>
      <c r="I260" s="6">
        <f>VLOOKUP(A260,'[1]HAM (version 2 hr and week'!$A:$I,8,FALSE)</f>
        <v>18</v>
      </c>
      <c r="J260" s="6">
        <v>11</v>
      </c>
      <c r="K260" s="6">
        <f>VLOOKUP(A260,'[1]HAM (version 2 hr and week'!$A:$I,9,FALSE)</f>
        <v>2</v>
      </c>
      <c r="L260" s="6">
        <v>113.36750000000001</v>
      </c>
      <c r="M260" s="6">
        <f>VLOOKUP(A260,'[1]HAM (version 2 hr and week'!$A:$I,3,FALSE)</f>
        <v>2</v>
      </c>
      <c r="N260" s="6">
        <f t="shared" si="20"/>
        <v>0</v>
      </c>
      <c r="O260" s="6">
        <f t="shared" si="21"/>
        <v>1</v>
      </c>
      <c r="P260" s="6">
        <f t="shared" si="22"/>
        <v>1</v>
      </c>
      <c r="Q260" s="6">
        <f t="shared" si="23"/>
        <v>0</v>
      </c>
      <c r="R260" s="6">
        <f t="shared" si="24"/>
        <v>0</v>
      </c>
    </row>
    <row r="261" spans="1:18" ht="15" customHeight="1" x14ac:dyDescent="0.3">
      <c r="A261" s="3">
        <v>42501.791666666664</v>
      </c>
      <c r="B261" s="1">
        <v>72</v>
      </c>
      <c r="C261" s="1">
        <v>532</v>
      </c>
      <c r="D261" s="1">
        <v>81</v>
      </c>
      <c r="E261" s="1">
        <v>14</v>
      </c>
      <c r="F261" s="1">
        <v>9.5</v>
      </c>
      <c r="G261" s="1">
        <v>2.63</v>
      </c>
      <c r="H261" s="1">
        <v>4.18</v>
      </c>
      <c r="I261" s="6">
        <f>VLOOKUP(A261,'[1]HAM (version 2 hr and week'!$A:$I,8,FALSE)</f>
        <v>19</v>
      </c>
      <c r="J261" s="6">
        <v>11</v>
      </c>
      <c r="K261" s="6">
        <f>VLOOKUP(A261,'[1]HAM (version 2 hr and week'!$A:$I,9,FALSE)</f>
        <v>2</v>
      </c>
      <c r="L261" s="6">
        <v>146.46250000000001</v>
      </c>
      <c r="M261" s="6">
        <f>VLOOKUP(A261,'[1]HAM (version 2 hr and week'!$A:$I,3,FALSE)</f>
        <v>3</v>
      </c>
      <c r="N261" s="6">
        <f t="shared" si="20"/>
        <v>0</v>
      </c>
      <c r="O261" s="6">
        <f t="shared" si="21"/>
        <v>1</v>
      </c>
      <c r="P261" s="6">
        <f t="shared" si="22"/>
        <v>1</v>
      </c>
      <c r="Q261" s="6">
        <f t="shared" si="23"/>
        <v>1</v>
      </c>
      <c r="R261" s="6">
        <f t="shared" si="24"/>
        <v>0</v>
      </c>
    </row>
    <row r="262" spans="1:18" ht="15" customHeight="1" x14ac:dyDescent="0.3">
      <c r="A262" s="3">
        <v>42501.833333333336</v>
      </c>
      <c r="B262" s="1">
        <v>72</v>
      </c>
      <c r="C262" s="1">
        <v>532</v>
      </c>
      <c r="D262" s="1">
        <v>79</v>
      </c>
      <c r="E262" s="1">
        <v>18</v>
      </c>
      <c r="F262" s="1">
        <v>9.5</v>
      </c>
      <c r="G262" s="1">
        <v>0.62</v>
      </c>
      <c r="H262" s="1">
        <v>7.66</v>
      </c>
      <c r="I262" s="6">
        <f>VLOOKUP(A262,'[1]HAM (version 2 hr and week'!$A:$I,8,FALSE)</f>
        <v>20</v>
      </c>
      <c r="J262" s="6">
        <v>11</v>
      </c>
      <c r="K262" s="6">
        <f>VLOOKUP(A262,'[1]HAM (version 2 hr and week'!$A:$I,9,FALSE)</f>
        <v>2</v>
      </c>
      <c r="L262" s="6">
        <v>156.3125</v>
      </c>
      <c r="M262" s="6">
        <f>VLOOKUP(A262,'[1]HAM (version 2 hr and week'!$A:$I,3,FALSE)</f>
        <v>3</v>
      </c>
      <c r="N262" s="6">
        <f t="shared" si="20"/>
        <v>0</v>
      </c>
      <c r="O262" s="6">
        <f t="shared" si="21"/>
        <v>1</v>
      </c>
      <c r="P262" s="6">
        <f t="shared" si="22"/>
        <v>1</v>
      </c>
      <c r="Q262" s="6">
        <f t="shared" si="23"/>
        <v>1</v>
      </c>
      <c r="R262" s="6">
        <f t="shared" si="24"/>
        <v>0</v>
      </c>
    </row>
    <row r="263" spans="1:18" ht="15.75" customHeight="1" x14ac:dyDescent="0.3">
      <c r="A263" s="3">
        <v>42501.875</v>
      </c>
      <c r="B263" s="1">
        <v>72</v>
      </c>
      <c r="C263" s="1">
        <v>532</v>
      </c>
      <c r="D263" s="1">
        <v>88</v>
      </c>
      <c r="E263" s="1">
        <v>20</v>
      </c>
      <c r="F263" s="1">
        <v>10</v>
      </c>
      <c r="G263" s="1">
        <v>0.06</v>
      </c>
      <c r="H263" s="1">
        <v>0</v>
      </c>
      <c r="I263" s="6">
        <f>VLOOKUP(A263,'[1]HAM (version 2 hr and week'!$A:$I,8,FALSE)</f>
        <v>21</v>
      </c>
      <c r="J263" s="6">
        <v>11</v>
      </c>
      <c r="K263" s="6">
        <f>VLOOKUP(A263,'[1]HAM (version 2 hr and week'!$A:$I,9,FALSE)</f>
        <v>2</v>
      </c>
      <c r="L263" s="6">
        <v>151.52250000000001</v>
      </c>
      <c r="M263" s="6">
        <f>VLOOKUP(A263,'[1]HAM (version 2 hr and week'!$A:$I,3,FALSE)</f>
        <v>3</v>
      </c>
      <c r="N263" s="6">
        <f t="shared" si="20"/>
        <v>0</v>
      </c>
      <c r="O263" s="6">
        <f t="shared" si="21"/>
        <v>1</v>
      </c>
      <c r="P263" s="6">
        <f t="shared" si="22"/>
        <v>1</v>
      </c>
      <c r="Q263" s="6">
        <f t="shared" si="23"/>
        <v>1</v>
      </c>
      <c r="R263" s="6">
        <f t="shared" si="24"/>
        <v>0</v>
      </c>
    </row>
    <row r="264" spans="1:18" x14ac:dyDescent="0.3">
      <c r="A264" s="4">
        <v>42501.916666666664</v>
      </c>
      <c r="B264" s="1">
        <v>72</v>
      </c>
      <c r="C264" s="1">
        <v>532</v>
      </c>
      <c r="D264" s="1">
        <v>87</v>
      </c>
      <c r="E264" s="1">
        <v>18</v>
      </c>
      <c r="F264" s="1">
        <v>10</v>
      </c>
      <c r="G264" s="1">
        <v>2.79</v>
      </c>
      <c r="H264" s="1">
        <v>5.86</v>
      </c>
      <c r="I264" s="6">
        <f>VLOOKUP(A264,'[1]HAM (version 2 hr and week'!$A:$I,8,FALSE)</f>
        <v>22</v>
      </c>
      <c r="J264" s="6">
        <v>11</v>
      </c>
      <c r="K264" s="6">
        <f>VLOOKUP(A264,'[1]HAM (version 2 hr and week'!$A:$I,9,FALSE)</f>
        <v>2</v>
      </c>
      <c r="L264" s="6">
        <v>177.9675</v>
      </c>
      <c r="M264" s="6">
        <f>VLOOKUP(A264,'[1]HAM (version 2 hr and week'!$A:$I,3,FALSE)</f>
        <v>3</v>
      </c>
      <c r="N264" s="6">
        <f t="shared" si="20"/>
        <v>0</v>
      </c>
      <c r="O264" s="6">
        <f t="shared" si="21"/>
        <v>1</v>
      </c>
      <c r="P264" s="6">
        <f t="shared" si="22"/>
        <v>1</v>
      </c>
      <c r="Q264" s="6">
        <f t="shared" si="23"/>
        <v>1</v>
      </c>
      <c r="R264" s="6">
        <f t="shared" si="24"/>
        <v>0</v>
      </c>
    </row>
    <row r="265" spans="1:18" ht="15" customHeight="1" x14ac:dyDescent="0.3">
      <c r="A265" s="3">
        <v>42501.958333333336</v>
      </c>
      <c r="B265" s="1">
        <v>72</v>
      </c>
      <c r="C265" s="1">
        <v>532</v>
      </c>
      <c r="D265" s="1">
        <v>78</v>
      </c>
      <c r="E265" s="1">
        <v>17</v>
      </c>
      <c r="F265" s="1">
        <v>5.5</v>
      </c>
      <c r="G265" s="1">
        <v>0.03</v>
      </c>
      <c r="H265" s="1">
        <v>5.36</v>
      </c>
      <c r="I265" s="6">
        <f>VLOOKUP(A265,'[1]HAM (version 2 hr and week'!$A:$I,8,FALSE)</f>
        <v>23</v>
      </c>
      <c r="J265" s="6">
        <v>11</v>
      </c>
      <c r="K265" s="6">
        <f>VLOOKUP(A265,'[1]HAM (version 2 hr and week'!$A:$I,9,FALSE)</f>
        <v>2</v>
      </c>
      <c r="L265" s="6">
        <v>144.6575</v>
      </c>
      <c r="M265" s="6">
        <f>VLOOKUP(A265,'[1]HAM (version 2 hr and week'!$A:$I,3,FALSE)</f>
        <v>3</v>
      </c>
      <c r="N265" s="6">
        <f t="shared" si="20"/>
        <v>0</v>
      </c>
      <c r="O265" s="6">
        <f t="shared" si="21"/>
        <v>1</v>
      </c>
      <c r="P265" s="6">
        <f t="shared" si="22"/>
        <v>1</v>
      </c>
      <c r="Q265" s="6">
        <f t="shared" si="23"/>
        <v>1</v>
      </c>
      <c r="R265" s="6">
        <f t="shared" si="24"/>
        <v>0</v>
      </c>
    </row>
    <row r="266" spans="1:18" ht="15" customHeight="1" x14ac:dyDescent="0.3">
      <c r="A266" s="3">
        <v>42502</v>
      </c>
      <c r="B266" s="1">
        <v>72</v>
      </c>
      <c r="C266" s="1">
        <v>532</v>
      </c>
      <c r="D266" s="1">
        <v>70</v>
      </c>
      <c r="E266" s="1">
        <v>16</v>
      </c>
      <c r="F266" s="1">
        <v>5</v>
      </c>
      <c r="G266" s="1">
        <v>3.44</v>
      </c>
      <c r="H266" s="1">
        <v>6.23</v>
      </c>
      <c r="I266" s="6">
        <f>VLOOKUP(A266,'[1]HAM (version 2 hr and week'!$A:$I,8,FALSE)</f>
        <v>0</v>
      </c>
      <c r="J266" s="6">
        <v>12</v>
      </c>
      <c r="K266" s="6">
        <f>VLOOKUP(A266,'[1]HAM (version 2 hr and week'!$A:$I,9,FALSE)</f>
        <v>2</v>
      </c>
      <c r="L266" s="6">
        <v>121.5</v>
      </c>
      <c r="M266" s="6">
        <f>VLOOKUP(A266,'[1]HAM (version 2 hr and week'!$A:$I,3,FALSE)</f>
        <v>2</v>
      </c>
      <c r="N266" s="6">
        <f t="shared" si="20"/>
        <v>0</v>
      </c>
      <c r="O266" s="6">
        <f t="shared" si="21"/>
        <v>1</v>
      </c>
      <c r="P266" s="6">
        <f t="shared" si="22"/>
        <v>1</v>
      </c>
      <c r="Q266" s="6">
        <f t="shared" si="23"/>
        <v>0</v>
      </c>
      <c r="R266" s="6">
        <f t="shared" si="24"/>
        <v>0</v>
      </c>
    </row>
    <row r="267" spans="1:18" ht="15" customHeight="1" x14ac:dyDescent="0.3">
      <c r="A267" s="3">
        <v>42502.041666666664</v>
      </c>
      <c r="B267" s="1">
        <v>72</v>
      </c>
      <c r="C267" s="1">
        <v>532</v>
      </c>
      <c r="D267" s="1">
        <v>73</v>
      </c>
      <c r="E267" s="1">
        <v>16</v>
      </c>
      <c r="F267" s="1">
        <v>6</v>
      </c>
      <c r="G267" s="1">
        <v>0.2</v>
      </c>
      <c r="H267" s="1">
        <v>0</v>
      </c>
      <c r="I267" s="6">
        <f>VLOOKUP(A267,'[1]HAM (version 2 hr and week'!$A:$I,8,FALSE)</f>
        <v>1</v>
      </c>
      <c r="J267" s="6">
        <v>12</v>
      </c>
      <c r="K267" s="6">
        <f>VLOOKUP(A267,'[1]HAM (version 2 hr and week'!$A:$I,9,FALSE)</f>
        <v>2</v>
      </c>
      <c r="L267" s="6">
        <v>96.03</v>
      </c>
      <c r="M267" s="6">
        <f>VLOOKUP(A267,'[1]HAM (version 2 hr and week'!$A:$I,3,FALSE)</f>
        <v>1</v>
      </c>
      <c r="N267" s="6">
        <f t="shared" si="20"/>
        <v>0</v>
      </c>
      <c r="O267" s="6">
        <f t="shared" si="21"/>
        <v>1</v>
      </c>
      <c r="P267" s="6">
        <f t="shared" si="22"/>
        <v>0</v>
      </c>
      <c r="Q267" s="6">
        <f t="shared" si="23"/>
        <v>0</v>
      </c>
      <c r="R267" s="6">
        <f t="shared" si="24"/>
        <v>0</v>
      </c>
    </row>
    <row r="268" spans="1:18" ht="15" customHeight="1" x14ac:dyDescent="0.3">
      <c r="A268" s="3">
        <v>42502.083333333336</v>
      </c>
      <c r="B268" s="1">
        <v>72</v>
      </c>
      <c r="C268" s="1">
        <v>532</v>
      </c>
      <c r="D268" s="1">
        <v>59</v>
      </c>
      <c r="E268" s="1">
        <v>16</v>
      </c>
      <c r="F268" s="1">
        <v>7</v>
      </c>
      <c r="G268" s="1">
        <v>0.67</v>
      </c>
      <c r="H268" s="1">
        <v>0</v>
      </c>
      <c r="I268" s="6">
        <f>VLOOKUP(A268,'[1]HAM (version 2 hr and week'!$A:$I,8,FALSE)</f>
        <v>2</v>
      </c>
      <c r="J268" s="6">
        <v>12</v>
      </c>
      <c r="K268" s="6">
        <f>VLOOKUP(A268,'[1]HAM (version 2 hr and week'!$A:$I,9,FALSE)</f>
        <v>2</v>
      </c>
      <c r="L268" s="6">
        <v>88.447500000000005</v>
      </c>
      <c r="M268" s="6">
        <f>VLOOKUP(A268,'[1]HAM (version 2 hr and week'!$A:$I,3,FALSE)</f>
        <v>1</v>
      </c>
      <c r="N268" s="6">
        <f t="shared" si="20"/>
        <v>0</v>
      </c>
      <c r="O268" s="6">
        <f t="shared" si="21"/>
        <v>1</v>
      </c>
      <c r="P268" s="6">
        <f t="shared" si="22"/>
        <v>0</v>
      </c>
      <c r="Q268" s="6">
        <f t="shared" si="23"/>
        <v>0</v>
      </c>
      <c r="R268" s="6">
        <f t="shared" si="24"/>
        <v>0</v>
      </c>
    </row>
    <row r="269" spans="1:18" ht="15" customHeight="1" x14ac:dyDescent="0.3">
      <c r="A269" s="3">
        <v>42502.125</v>
      </c>
      <c r="B269" s="1">
        <v>72</v>
      </c>
      <c r="C269" s="1">
        <v>532</v>
      </c>
      <c r="D269" s="1">
        <v>55</v>
      </c>
      <c r="E269" s="1">
        <v>17</v>
      </c>
      <c r="F269" s="1">
        <v>8</v>
      </c>
      <c r="G269" s="1">
        <v>0.03</v>
      </c>
      <c r="H269" s="1">
        <v>0</v>
      </c>
      <c r="I269" s="6">
        <f>VLOOKUP(A269,'[1]HAM (version 2 hr and week'!$A:$I,8,FALSE)</f>
        <v>3</v>
      </c>
      <c r="J269" s="6">
        <v>12</v>
      </c>
      <c r="K269" s="6">
        <f>VLOOKUP(A269,'[1]HAM (version 2 hr and week'!$A:$I,9,FALSE)</f>
        <v>2</v>
      </c>
      <c r="L269" s="6">
        <v>85.467500000000001</v>
      </c>
      <c r="M269" s="6">
        <f>VLOOKUP(A269,'[1]HAM (version 2 hr and week'!$A:$I,3,FALSE)</f>
        <v>1</v>
      </c>
      <c r="N269" s="6">
        <f t="shared" si="20"/>
        <v>0</v>
      </c>
      <c r="O269" s="6">
        <f t="shared" si="21"/>
        <v>1</v>
      </c>
      <c r="P269" s="6">
        <f t="shared" si="22"/>
        <v>0</v>
      </c>
      <c r="Q269" s="6">
        <f t="shared" si="23"/>
        <v>0</v>
      </c>
      <c r="R269" s="6">
        <f t="shared" si="24"/>
        <v>0</v>
      </c>
    </row>
    <row r="270" spans="1:18" ht="15" customHeight="1" x14ac:dyDescent="0.3">
      <c r="A270" s="3">
        <v>42502.166666666664</v>
      </c>
      <c r="B270" s="1">
        <v>72</v>
      </c>
      <c r="C270" s="1">
        <v>532</v>
      </c>
      <c r="D270" s="1">
        <v>46</v>
      </c>
      <c r="E270" s="1">
        <v>16</v>
      </c>
      <c r="F270" s="1">
        <v>7.5</v>
      </c>
      <c r="G270" s="1">
        <v>0.33</v>
      </c>
      <c r="H270" s="1">
        <v>0.82</v>
      </c>
      <c r="I270" s="6">
        <f>VLOOKUP(A270,'[1]HAM (version 2 hr and week'!$A:$I,8,FALSE)</f>
        <v>4</v>
      </c>
      <c r="J270" s="6">
        <v>12</v>
      </c>
      <c r="K270" s="6">
        <f>VLOOKUP(A270,'[1]HAM (version 2 hr and week'!$A:$I,9,FALSE)</f>
        <v>2</v>
      </c>
      <c r="L270" s="6">
        <v>84.055000000000007</v>
      </c>
      <c r="M270" s="6">
        <f>VLOOKUP(A270,'[1]HAM (version 2 hr and week'!$A:$I,3,FALSE)</f>
        <v>1</v>
      </c>
      <c r="N270" s="6">
        <f t="shared" si="20"/>
        <v>0</v>
      </c>
      <c r="O270" s="6">
        <f t="shared" si="21"/>
        <v>1</v>
      </c>
      <c r="P270" s="6">
        <f t="shared" si="22"/>
        <v>0</v>
      </c>
      <c r="Q270" s="6">
        <f t="shared" si="23"/>
        <v>0</v>
      </c>
      <c r="R270" s="6">
        <f t="shared" si="24"/>
        <v>0</v>
      </c>
    </row>
    <row r="271" spans="1:18" ht="15" customHeight="1" x14ac:dyDescent="0.3">
      <c r="A271" s="3">
        <v>42502.208333333336</v>
      </c>
      <c r="B271" s="1">
        <v>72</v>
      </c>
      <c r="C271" s="1">
        <v>532</v>
      </c>
      <c r="D271" s="1">
        <v>42</v>
      </c>
      <c r="E271" s="1">
        <v>17</v>
      </c>
      <c r="F271" s="1">
        <v>7</v>
      </c>
      <c r="G271" s="1">
        <v>0.14000000000000001</v>
      </c>
      <c r="H271" s="1">
        <v>7.96</v>
      </c>
      <c r="I271" s="6">
        <f>VLOOKUP(A271,'[1]HAM (version 2 hr and week'!$A:$I,8,FALSE)</f>
        <v>5</v>
      </c>
      <c r="J271" s="6">
        <v>12</v>
      </c>
      <c r="K271" s="6">
        <f>VLOOKUP(A271,'[1]HAM (version 2 hr and week'!$A:$I,9,FALSE)</f>
        <v>2</v>
      </c>
      <c r="L271" s="6">
        <v>75.540000000000006</v>
      </c>
      <c r="M271" s="6">
        <f>VLOOKUP(A271,'[1]HAM (version 2 hr and week'!$A:$I,3,FALSE)</f>
        <v>1</v>
      </c>
      <c r="N271" s="6">
        <f t="shared" si="20"/>
        <v>0</v>
      </c>
      <c r="O271" s="6">
        <f t="shared" si="21"/>
        <v>1</v>
      </c>
      <c r="P271" s="6">
        <f t="shared" si="22"/>
        <v>0</v>
      </c>
      <c r="Q271" s="6">
        <f t="shared" si="23"/>
        <v>0</v>
      </c>
      <c r="R271" s="6">
        <f t="shared" si="24"/>
        <v>0</v>
      </c>
    </row>
    <row r="272" spans="1:18" ht="15" customHeight="1" x14ac:dyDescent="0.3">
      <c r="A272" s="3">
        <v>42502.25</v>
      </c>
      <c r="B272" s="1">
        <v>72</v>
      </c>
      <c r="C272" s="1">
        <v>532</v>
      </c>
      <c r="D272" s="1">
        <v>41</v>
      </c>
      <c r="E272" s="1">
        <v>17</v>
      </c>
      <c r="F272" s="1">
        <v>7</v>
      </c>
      <c r="G272" s="1">
        <v>0.13</v>
      </c>
      <c r="H272" s="1">
        <v>0</v>
      </c>
      <c r="I272" s="6">
        <f>VLOOKUP(A272,'[1]HAM (version 2 hr and week'!$A:$I,8,FALSE)</f>
        <v>6</v>
      </c>
      <c r="J272" s="6">
        <v>12</v>
      </c>
      <c r="K272" s="6">
        <f>VLOOKUP(A272,'[1]HAM (version 2 hr and week'!$A:$I,9,FALSE)</f>
        <v>2</v>
      </c>
      <c r="L272" s="6">
        <v>65.897499999999994</v>
      </c>
      <c r="M272" s="6">
        <f>VLOOKUP(A272,'[1]HAM (version 2 hr and week'!$A:$I,3,FALSE)</f>
        <v>1</v>
      </c>
      <c r="N272" s="6">
        <f t="shared" si="20"/>
        <v>0</v>
      </c>
      <c r="O272" s="6">
        <f t="shared" si="21"/>
        <v>1</v>
      </c>
      <c r="P272" s="6">
        <f t="shared" si="22"/>
        <v>0</v>
      </c>
      <c r="Q272" s="6">
        <f t="shared" si="23"/>
        <v>0</v>
      </c>
      <c r="R272" s="6">
        <f t="shared" si="24"/>
        <v>0</v>
      </c>
    </row>
    <row r="273" spans="1:18" ht="15" customHeight="1" x14ac:dyDescent="0.3">
      <c r="A273" s="3">
        <v>42502.291666666664</v>
      </c>
      <c r="B273" s="1">
        <v>72</v>
      </c>
      <c r="C273" s="1">
        <v>532</v>
      </c>
      <c r="D273" s="1">
        <v>41</v>
      </c>
      <c r="E273" s="1">
        <v>19</v>
      </c>
      <c r="F273" s="1">
        <v>7</v>
      </c>
      <c r="G273" s="1">
        <v>0.4</v>
      </c>
      <c r="H273" s="1">
        <v>0</v>
      </c>
      <c r="I273" s="6">
        <f>VLOOKUP(A273,'[1]HAM (version 2 hr and week'!$A:$I,8,FALSE)</f>
        <v>7</v>
      </c>
      <c r="J273" s="6">
        <v>12</v>
      </c>
      <c r="K273" s="6">
        <f>VLOOKUP(A273,'[1]HAM (version 2 hr and week'!$A:$I,9,FALSE)</f>
        <v>2</v>
      </c>
      <c r="L273" s="6">
        <v>62.255000000000003</v>
      </c>
      <c r="M273" s="6">
        <f>VLOOKUP(A273,'[1]HAM (version 2 hr and week'!$A:$I,3,FALSE)</f>
        <v>1</v>
      </c>
      <c r="N273" s="6">
        <f t="shared" si="20"/>
        <v>0</v>
      </c>
      <c r="O273" s="6">
        <f t="shared" si="21"/>
        <v>1</v>
      </c>
      <c r="P273" s="6">
        <f t="shared" si="22"/>
        <v>0</v>
      </c>
      <c r="Q273" s="6">
        <f t="shared" si="23"/>
        <v>0</v>
      </c>
      <c r="R273" s="6">
        <f t="shared" si="24"/>
        <v>0</v>
      </c>
    </row>
    <row r="274" spans="1:18" ht="15" customHeight="1" x14ac:dyDescent="0.3">
      <c r="A274" s="3">
        <v>42502.333333333336</v>
      </c>
      <c r="B274" s="1">
        <v>72</v>
      </c>
      <c r="C274" s="1">
        <v>532</v>
      </c>
      <c r="D274" s="1">
        <v>51</v>
      </c>
      <c r="E274" s="1">
        <v>19</v>
      </c>
      <c r="F274" s="1">
        <v>6</v>
      </c>
      <c r="G274" s="1">
        <v>0.36</v>
      </c>
      <c r="H274" s="1">
        <v>0.86</v>
      </c>
      <c r="I274" s="6">
        <f>VLOOKUP(A274,'[1]HAM (version 2 hr and week'!$A:$I,8,FALSE)</f>
        <v>8</v>
      </c>
      <c r="J274" s="6">
        <v>12</v>
      </c>
      <c r="K274" s="6">
        <f>VLOOKUP(A274,'[1]HAM (version 2 hr and week'!$A:$I,9,FALSE)</f>
        <v>2</v>
      </c>
      <c r="L274" s="6">
        <v>56.185000000000002</v>
      </c>
      <c r="M274" s="6">
        <f>VLOOKUP(A274,'[1]HAM (version 2 hr and week'!$A:$I,3,FALSE)</f>
        <v>1</v>
      </c>
      <c r="N274" s="6">
        <f t="shared" si="20"/>
        <v>0</v>
      </c>
      <c r="O274" s="6">
        <f t="shared" si="21"/>
        <v>1</v>
      </c>
      <c r="P274" s="6">
        <f t="shared" si="22"/>
        <v>0</v>
      </c>
      <c r="Q274" s="6">
        <f t="shared" si="23"/>
        <v>0</v>
      </c>
      <c r="R274" s="6">
        <f t="shared" si="24"/>
        <v>0</v>
      </c>
    </row>
    <row r="275" spans="1:18" ht="15" customHeight="1" x14ac:dyDescent="0.3">
      <c r="A275" s="3">
        <v>42502.375</v>
      </c>
      <c r="B275" s="1">
        <v>72</v>
      </c>
      <c r="C275" s="1">
        <v>532</v>
      </c>
      <c r="D275" s="1">
        <v>59</v>
      </c>
      <c r="E275" s="1">
        <v>21</v>
      </c>
      <c r="F275" s="1">
        <v>6</v>
      </c>
      <c r="G275" s="1">
        <v>0.02</v>
      </c>
      <c r="H275" s="1">
        <v>0</v>
      </c>
      <c r="I275" s="6">
        <f>VLOOKUP(A275,'[1]HAM (version 2 hr and week'!$A:$I,8,FALSE)</f>
        <v>9</v>
      </c>
      <c r="J275" s="6">
        <v>12</v>
      </c>
      <c r="K275" s="6">
        <f>VLOOKUP(A275,'[1]HAM (version 2 hr and week'!$A:$I,9,FALSE)</f>
        <v>2</v>
      </c>
      <c r="L275" s="6">
        <v>60.097499999999997</v>
      </c>
      <c r="M275" s="6">
        <f>VLOOKUP(A275,'[1]HAM (version 2 hr and week'!$A:$I,3,FALSE)</f>
        <v>1</v>
      </c>
      <c r="N275" s="6">
        <f t="shared" si="20"/>
        <v>0</v>
      </c>
      <c r="O275" s="6">
        <f t="shared" si="21"/>
        <v>1</v>
      </c>
      <c r="P275" s="6">
        <f t="shared" si="22"/>
        <v>0</v>
      </c>
      <c r="Q275" s="6">
        <f t="shared" si="23"/>
        <v>0</v>
      </c>
      <c r="R275" s="6">
        <f t="shared" si="24"/>
        <v>0</v>
      </c>
    </row>
    <row r="276" spans="1:18" ht="15" customHeight="1" x14ac:dyDescent="0.3">
      <c r="A276" s="3">
        <v>42502.416666666664</v>
      </c>
      <c r="B276" s="1">
        <v>72</v>
      </c>
      <c r="C276" s="1">
        <v>532</v>
      </c>
      <c r="D276" s="1">
        <v>73</v>
      </c>
      <c r="E276" s="1">
        <v>22</v>
      </c>
      <c r="F276" s="1">
        <v>7</v>
      </c>
      <c r="G276" s="1">
        <v>0.01</v>
      </c>
      <c r="H276" s="1">
        <v>13.58</v>
      </c>
      <c r="I276" s="6">
        <f>VLOOKUP(A276,'[1]HAM (version 2 hr and week'!$A:$I,8,FALSE)</f>
        <v>10</v>
      </c>
      <c r="J276" s="6">
        <v>12</v>
      </c>
      <c r="K276" s="6">
        <f>VLOOKUP(A276,'[1]HAM (version 2 hr and week'!$A:$I,9,FALSE)</f>
        <v>2</v>
      </c>
      <c r="L276" s="6">
        <v>68.117500000000007</v>
      </c>
      <c r="M276" s="6">
        <f>VLOOKUP(A276,'[1]HAM (version 2 hr and week'!$A:$I,3,FALSE)</f>
        <v>1</v>
      </c>
      <c r="N276" s="6">
        <f t="shared" si="20"/>
        <v>0</v>
      </c>
      <c r="O276" s="6">
        <f t="shared" si="21"/>
        <v>1</v>
      </c>
      <c r="P276" s="6">
        <f t="shared" si="22"/>
        <v>0</v>
      </c>
      <c r="Q276" s="6">
        <f t="shared" si="23"/>
        <v>0</v>
      </c>
      <c r="R276" s="6">
        <f t="shared" si="24"/>
        <v>0</v>
      </c>
    </row>
    <row r="277" spans="1:18" ht="15" customHeight="1" x14ac:dyDescent="0.3">
      <c r="A277" s="3">
        <v>42502.458333333336</v>
      </c>
      <c r="B277" s="1">
        <v>72</v>
      </c>
      <c r="C277" s="1">
        <v>532</v>
      </c>
      <c r="D277" s="1">
        <v>76</v>
      </c>
      <c r="E277" s="1">
        <v>20</v>
      </c>
      <c r="F277" s="1">
        <v>6</v>
      </c>
      <c r="G277" s="1">
        <v>2.61</v>
      </c>
      <c r="H277" s="1">
        <v>12.01</v>
      </c>
      <c r="I277" s="6">
        <f>VLOOKUP(A277,'[1]HAM (version 2 hr and week'!$A:$I,8,FALSE)</f>
        <v>11</v>
      </c>
      <c r="J277" s="6">
        <v>12</v>
      </c>
      <c r="K277" s="6">
        <f>VLOOKUP(A277,'[1]HAM (version 2 hr and week'!$A:$I,9,FALSE)</f>
        <v>2</v>
      </c>
      <c r="L277" s="6">
        <v>74.952500000000001</v>
      </c>
      <c r="M277" s="6">
        <f>VLOOKUP(A277,'[1]HAM (version 2 hr and week'!$A:$I,3,FALSE)</f>
        <v>1</v>
      </c>
      <c r="N277" s="6">
        <f t="shared" si="20"/>
        <v>0</v>
      </c>
      <c r="O277" s="6">
        <f t="shared" si="21"/>
        <v>1</v>
      </c>
      <c r="P277" s="6">
        <f t="shared" si="22"/>
        <v>0</v>
      </c>
      <c r="Q277" s="6">
        <f t="shared" si="23"/>
        <v>0</v>
      </c>
      <c r="R277" s="6">
        <f t="shared" si="24"/>
        <v>0</v>
      </c>
    </row>
    <row r="278" spans="1:18" ht="15" customHeight="1" x14ac:dyDescent="0.3">
      <c r="A278" s="3">
        <v>42502.5</v>
      </c>
      <c r="B278" s="1">
        <v>72</v>
      </c>
      <c r="C278" s="1">
        <v>532</v>
      </c>
      <c r="D278" s="1">
        <v>84</v>
      </c>
      <c r="E278" s="1">
        <v>21</v>
      </c>
      <c r="F278" s="1">
        <v>9</v>
      </c>
      <c r="G278" s="1">
        <v>0.42</v>
      </c>
      <c r="H278" s="1">
        <v>14.41</v>
      </c>
      <c r="I278" s="6">
        <f>VLOOKUP(A278,'[1]HAM (version 2 hr and week'!$A:$I,8,FALSE)</f>
        <v>12</v>
      </c>
      <c r="J278" s="6">
        <v>12</v>
      </c>
      <c r="K278" s="6">
        <f>VLOOKUP(A278,'[1]HAM (version 2 hr and week'!$A:$I,9,FALSE)</f>
        <v>2</v>
      </c>
      <c r="L278" s="6">
        <v>87.047499999999999</v>
      </c>
      <c r="M278" s="6">
        <f>VLOOKUP(A278,'[1]HAM (version 2 hr and week'!$A:$I,3,FALSE)</f>
        <v>1</v>
      </c>
      <c r="N278" s="6">
        <f t="shared" si="20"/>
        <v>0</v>
      </c>
      <c r="O278" s="6">
        <f t="shared" si="21"/>
        <v>1</v>
      </c>
      <c r="P278" s="6">
        <f t="shared" si="22"/>
        <v>0</v>
      </c>
      <c r="Q278" s="6">
        <f t="shared" si="23"/>
        <v>0</v>
      </c>
      <c r="R278" s="6">
        <f t="shared" si="24"/>
        <v>0</v>
      </c>
    </row>
    <row r="279" spans="1:18" ht="15" customHeight="1" x14ac:dyDescent="0.3">
      <c r="A279" s="3">
        <v>42502.541666666664</v>
      </c>
      <c r="B279" s="1">
        <v>72</v>
      </c>
      <c r="C279" s="1">
        <v>532</v>
      </c>
      <c r="D279" s="1">
        <v>83</v>
      </c>
      <c r="E279" s="1">
        <v>21</v>
      </c>
      <c r="F279" s="1">
        <v>10</v>
      </c>
      <c r="G279" s="1">
        <v>0.73</v>
      </c>
      <c r="H279" s="1">
        <v>18.22</v>
      </c>
      <c r="I279" s="6">
        <f>VLOOKUP(A279,'[1]HAM (version 2 hr and week'!$A:$I,8,FALSE)</f>
        <v>13</v>
      </c>
      <c r="J279" s="6">
        <v>12</v>
      </c>
      <c r="K279" s="6">
        <f>VLOOKUP(A279,'[1]HAM (version 2 hr and week'!$A:$I,9,FALSE)</f>
        <v>2</v>
      </c>
      <c r="L279" s="6">
        <v>131.11000000000001</v>
      </c>
      <c r="M279" s="6">
        <f>VLOOKUP(A279,'[1]HAM (version 2 hr and week'!$A:$I,3,FALSE)</f>
        <v>2</v>
      </c>
      <c r="N279" s="6">
        <f t="shared" si="20"/>
        <v>0</v>
      </c>
      <c r="O279" s="6">
        <f t="shared" si="21"/>
        <v>1</v>
      </c>
      <c r="P279" s="6">
        <f t="shared" si="22"/>
        <v>1</v>
      </c>
      <c r="Q279" s="6">
        <f t="shared" si="23"/>
        <v>0</v>
      </c>
      <c r="R279" s="6">
        <f t="shared" si="24"/>
        <v>0</v>
      </c>
    </row>
    <row r="280" spans="1:18" ht="15" customHeight="1" x14ac:dyDescent="0.3">
      <c r="A280" s="3">
        <v>42502.583333333336</v>
      </c>
      <c r="B280" s="1">
        <v>72</v>
      </c>
      <c r="C280" s="1">
        <v>532</v>
      </c>
      <c r="D280" s="1">
        <v>75</v>
      </c>
      <c r="E280" s="1">
        <v>18</v>
      </c>
      <c r="F280" s="1">
        <v>10</v>
      </c>
      <c r="G280" s="1">
        <v>0.01</v>
      </c>
      <c r="H280" s="1">
        <v>18.16</v>
      </c>
      <c r="I280" s="6">
        <f>VLOOKUP(A280,'[1]HAM (version 2 hr and week'!$A:$I,8,FALSE)</f>
        <v>14</v>
      </c>
      <c r="J280" s="6">
        <v>12</v>
      </c>
      <c r="K280" s="6">
        <f>VLOOKUP(A280,'[1]HAM (version 2 hr and week'!$A:$I,9,FALSE)</f>
        <v>2</v>
      </c>
      <c r="L280" s="6">
        <v>133.58750000000001</v>
      </c>
      <c r="M280" s="6">
        <f>VLOOKUP(A280,'[1]HAM (version 2 hr and week'!$A:$I,3,FALSE)</f>
        <v>2</v>
      </c>
      <c r="N280" s="6">
        <f t="shared" si="20"/>
        <v>0</v>
      </c>
      <c r="O280" s="6">
        <f t="shared" si="21"/>
        <v>1</v>
      </c>
      <c r="P280" s="6">
        <f t="shared" si="22"/>
        <v>1</v>
      </c>
      <c r="Q280" s="6">
        <f t="shared" si="23"/>
        <v>0</v>
      </c>
      <c r="R280" s="6">
        <f t="shared" si="24"/>
        <v>0</v>
      </c>
    </row>
    <row r="281" spans="1:18" ht="15" customHeight="1" x14ac:dyDescent="0.3">
      <c r="A281" s="3">
        <v>42502.625</v>
      </c>
      <c r="B281" s="1">
        <v>72</v>
      </c>
      <c r="C281" s="1">
        <v>532</v>
      </c>
      <c r="D281" s="1">
        <v>81</v>
      </c>
      <c r="E281" s="1">
        <v>16</v>
      </c>
      <c r="F281" s="1">
        <v>10.5</v>
      </c>
      <c r="G281" s="1">
        <v>5.01</v>
      </c>
      <c r="H281" s="1">
        <v>15.21</v>
      </c>
      <c r="I281" s="6">
        <f>VLOOKUP(A281,'[1]HAM (version 2 hr and week'!$A:$I,8,FALSE)</f>
        <v>15</v>
      </c>
      <c r="J281" s="6">
        <v>12</v>
      </c>
      <c r="K281" s="6">
        <f>VLOOKUP(A281,'[1]HAM (version 2 hr and week'!$A:$I,9,FALSE)</f>
        <v>2</v>
      </c>
      <c r="L281" s="6">
        <v>127.8775</v>
      </c>
      <c r="M281" s="6">
        <f>VLOOKUP(A281,'[1]HAM (version 2 hr and week'!$A:$I,3,FALSE)</f>
        <v>2</v>
      </c>
      <c r="N281" s="6">
        <f t="shared" si="20"/>
        <v>0</v>
      </c>
      <c r="O281" s="6">
        <f t="shared" si="21"/>
        <v>1</v>
      </c>
      <c r="P281" s="6">
        <f t="shared" si="22"/>
        <v>1</v>
      </c>
      <c r="Q281" s="6">
        <f t="shared" si="23"/>
        <v>0</v>
      </c>
      <c r="R281" s="6">
        <f t="shared" si="24"/>
        <v>0</v>
      </c>
    </row>
    <row r="282" spans="1:18" ht="15" customHeight="1" x14ac:dyDescent="0.3">
      <c r="A282" s="3">
        <v>42502.666666666664</v>
      </c>
      <c r="B282" s="1">
        <v>72</v>
      </c>
      <c r="C282" s="1">
        <v>532</v>
      </c>
      <c r="D282" s="1">
        <v>88</v>
      </c>
      <c r="E282" s="1">
        <v>15</v>
      </c>
      <c r="F282" s="1">
        <v>10.5</v>
      </c>
      <c r="G282" s="1">
        <v>0.09</v>
      </c>
      <c r="H282" s="1">
        <v>19.8</v>
      </c>
      <c r="I282" s="6">
        <f>VLOOKUP(A282,'[1]HAM (version 2 hr and week'!$A:$I,8,FALSE)</f>
        <v>16</v>
      </c>
      <c r="J282" s="6">
        <v>12</v>
      </c>
      <c r="K282" s="6">
        <f>VLOOKUP(A282,'[1]HAM (version 2 hr and week'!$A:$I,9,FALSE)</f>
        <v>2</v>
      </c>
      <c r="L282" s="6">
        <v>148.755</v>
      </c>
      <c r="M282" s="6">
        <f>VLOOKUP(A282,'[1]HAM (version 2 hr and week'!$A:$I,3,FALSE)</f>
        <v>3</v>
      </c>
      <c r="N282" s="6">
        <f t="shared" si="20"/>
        <v>0</v>
      </c>
      <c r="O282" s="6">
        <f t="shared" si="21"/>
        <v>1</v>
      </c>
      <c r="P282" s="6">
        <f t="shared" si="22"/>
        <v>1</v>
      </c>
      <c r="Q282" s="6">
        <f t="shared" si="23"/>
        <v>1</v>
      </c>
      <c r="R282" s="6">
        <f t="shared" si="24"/>
        <v>0</v>
      </c>
    </row>
    <row r="283" spans="1:18" ht="15.75" customHeight="1" x14ac:dyDescent="0.3">
      <c r="A283" s="3">
        <v>42502.708333333336</v>
      </c>
      <c r="B283" s="1">
        <v>72</v>
      </c>
      <c r="C283" s="1">
        <v>532</v>
      </c>
      <c r="D283" s="1">
        <v>92</v>
      </c>
      <c r="E283" s="1">
        <v>17</v>
      </c>
      <c r="F283" s="1">
        <v>10.5</v>
      </c>
      <c r="G283" s="1">
        <v>4.6900000000000004</v>
      </c>
      <c r="H283" s="1">
        <v>26.02</v>
      </c>
      <c r="I283" s="6">
        <f>VLOOKUP(A283,'[1]HAM (version 2 hr and week'!$A:$I,8,FALSE)</f>
        <v>17</v>
      </c>
      <c r="J283" s="6">
        <v>12</v>
      </c>
      <c r="K283" s="6">
        <f>VLOOKUP(A283,'[1]HAM (version 2 hr and week'!$A:$I,9,FALSE)</f>
        <v>2</v>
      </c>
      <c r="L283" s="6">
        <v>148.84</v>
      </c>
      <c r="M283" s="6">
        <f>VLOOKUP(A283,'[1]HAM (version 2 hr and week'!$A:$I,3,FALSE)</f>
        <v>3</v>
      </c>
      <c r="N283" s="6">
        <f t="shared" si="20"/>
        <v>0</v>
      </c>
      <c r="O283" s="6">
        <f t="shared" si="21"/>
        <v>1</v>
      </c>
      <c r="P283" s="6">
        <f t="shared" si="22"/>
        <v>1</v>
      </c>
      <c r="Q283" s="6">
        <f t="shared" si="23"/>
        <v>1</v>
      </c>
      <c r="R283" s="6">
        <f t="shared" si="24"/>
        <v>0</v>
      </c>
    </row>
    <row r="284" spans="1:18" x14ac:dyDescent="0.3">
      <c r="A284" s="4">
        <v>42502.75</v>
      </c>
      <c r="B284" s="1">
        <v>72</v>
      </c>
      <c r="C284" s="1">
        <v>532</v>
      </c>
      <c r="D284" s="1">
        <v>98</v>
      </c>
      <c r="E284" s="1">
        <v>11</v>
      </c>
      <c r="F284" s="1">
        <v>11.5</v>
      </c>
      <c r="G284" s="1">
        <v>0.84</v>
      </c>
      <c r="H284" s="1">
        <v>8.84</v>
      </c>
      <c r="I284" s="6">
        <f>VLOOKUP(A284,'[1]HAM (version 2 hr and week'!$A:$I,8,FALSE)</f>
        <v>18</v>
      </c>
      <c r="J284" s="6">
        <v>12</v>
      </c>
      <c r="K284" s="6">
        <f>VLOOKUP(A284,'[1]HAM (version 2 hr and week'!$A:$I,9,FALSE)</f>
        <v>2</v>
      </c>
      <c r="L284" s="6">
        <v>159.84</v>
      </c>
      <c r="M284" s="6">
        <f>VLOOKUP(A284,'[1]HAM (version 2 hr and week'!$A:$I,3,FALSE)</f>
        <v>3</v>
      </c>
      <c r="N284" s="6">
        <f t="shared" si="20"/>
        <v>0</v>
      </c>
      <c r="O284" s="6">
        <f t="shared" si="21"/>
        <v>1</v>
      </c>
      <c r="P284" s="6">
        <f t="shared" si="22"/>
        <v>1</v>
      </c>
      <c r="Q284" s="6">
        <f t="shared" si="23"/>
        <v>1</v>
      </c>
      <c r="R284" s="6">
        <f t="shared" si="24"/>
        <v>0</v>
      </c>
    </row>
    <row r="285" spans="1:18" x14ac:dyDescent="0.3">
      <c r="A285" s="4">
        <v>42502.791666666664</v>
      </c>
      <c r="B285" s="1">
        <v>72</v>
      </c>
      <c r="C285" s="1">
        <v>532</v>
      </c>
      <c r="D285" s="1">
        <v>92</v>
      </c>
      <c r="E285" s="1">
        <v>10</v>
      </c>
      <c r="F285" s="1">
        <v>9.5</v>
      </c>
      <c r="G285" s="1">
        <v>7.0000000000000007E-2</v>
      </c>
      <c r="H285" s="1">
        <v>5.88</v>
      </c>
      <c r="I285" s="6">
        <f>VLOOKUP(A285,'[1]HAM (version 2 hr and week'!$A:$I,8,FALSE)</f>
        <v>19</v>
      </c>
      <c r="J285" s="6">
        <v>12</v>
      </c>
      <c r="K285" s="6">
        <f>VLOOKUP(A285,'[1]HAM (version 2 hr and week'!$A:$I,9,FALSE)</f>
        <v>2</v>
      </c>
      <c r="L285" s="6">
        <v>169.10749999999999</v>
      </c>
      <c r="M285" s="6">
        <f>VLOOKUP(A285,'[1]HAM (version 2 hr and week'!$A:$I,3,FALSE)</f>
        <v>3</v>
      </c>
      <c r="N285" s="6">
        <f t="shared" si="20"/>
        <v>0</v>
      </c>
      <c r="O285" s="6">
        <f t="shared" si="21"/>
        <v>1</v>
      </c>
      <c r="P285" s="6">
        <f t="shared" si="22"/>
        <v>1</v>
      </c>
      <c r="Q285" s="6">
        <f t="shared" si="23"/>
        <v>1</v>
      </c>
      <c r="R285" s="6">
        <f t="shared" si="24"/>
        <v>0</v>
      </c>
    </row>
    <row r="286" spans="1:18" x14ac:dyDescent="0.3">
      <c r="A286" s="4">
        <v>42502.833333333336</v>
      </c>
      <c r="B286" s="1">
        <v>72</v>
      </c>
      <c r="C286" s="1">
        <v>532</v>
      </c>
      <c r="D286" s="1">
        <v>101</v>
      </c>
      <c r="E286" s="1">
        <v>8</v>
      </c>
      <c r="F286" s="1">
        <v>10.5</v>
      </c>
      <c r="G286" s="1">
        <v>0.26</v>
      </c>
      <c r="H286" s="1">
        <v>7.34</v>
      </c>
      <c r="I286" s="6">
        <f>VLOOKUP(A286,'[1]HAM (version 2 hr and week'!$A:$I,8,FALSE)</f>
        <v>20</v>
      </c>
      <c r="J286" s="6">
        <v>12</v>
      </c>
      <c r="K286" s="6">
        <f>VLOOKUP(A286,'[1]HAM (version 2 hr and week'!$A:$I,9,FALSE)</f>
        <v>2</v>
      </c>
      <c r="L286" s="6">
        <v>161.79</v>
      </c>
      <c r="M286" s="6">
        <f>VLOOKUP(A286,'[1]HAM (version 2 hr and week'!$A:$I,3,FALSE)</f>
        <v>3</v>
      </c>
      <c r="N286" s="6">
        <f t="shared" si="20"/>
        <v>0</v>
      </c>
      <c r="O286" s="6">
        <f t="shared" si="21"/>
        <v>1</v>
      </c>
      <c r="P286" s="6">
        <f t="shared" si="22"/>
        <v>1</v>
      </c>
      <c r="Q286" s="6">
        <f t="shared" si="23"/>
        <v>1</v>
      </c>
      <c r="R286" s="6">
        <f t="shared" si="24"/>
        <v>0</v>
      </c>
    </row>
    <row r="287" spans="1:18" x14ac:dyDescent="0.3">
      <c r="A287" s="4">
        <v>42502.875</v>
      </c>
      <c r="B287" s="1">
        <v>72</v>
      </c>
      <c r="C287" s="1">
        <v>532</v>
      </c>
      <c r="D287" s="1">
        <v>92</v>
      </c>
      <c r="E287" s="1">
        <v>8</v>
      </c>
      <c r="F287" s="1">
        <v>8</v>
      </c>
      <c r="G287" s="1">
        <v>5.52</v>
      </c>
      <c r="H287" s="1">
        <v>2.96</v>
      </c>
      <c r="I287" s="6">
        <f>VLOOKUP(A287,'[1]HAM (version 2 hr and week'!$A:$I,8,FALSE)</f>
        <v>21</v>
      </c>
      <c r="J287" s="6">
        <v>12</v>
      </c>
      <c r="K287" s="6">
        <f>VLOOKUP(A287,'[1]HAM (version 2 hr and week'!$A:$I,9,FALSE)</f>
        <v>2</v>
      </c>
      <c r="L287" s="6">
        <v>167.33250000000001</v>
      </c>
      <c r="M287" s="6">
        <f>VLOOKUP(A287,'[1]HAM (version 2 hr and week'!$A:$I,3,FALSE)</f>
        <v>3</v>
      </c>
      <c r="N287" s="6">
        <f t="shared" si="20"/>
        <v>0</v>
      </c>
      <c r="O287" s="6">
        <f t="shared" si="21"/>
        <v>1</v>
      </c>
      <c r="P287" s="6">
        <f t="shared" si="22"/>
        <v>1</v>
      </c>
      <c r="Q287" s="6">
        <f t="shared" si="23"/>
        <v>1</v>
      </c>
      <c r="R287" s="6">
        <f t="shared" si="24"/>
        <v>0</v>
      </c>
    </row>
    <row r="288" spans="1:18" x14ac:dyDescent="0.3">
      <c r="A288" s="4">
        <v>42502.916666666664</v>
      </c>
      <c r="B288" s="1">
        <v>72</v>
      </c>
      <c r="C288" s="1">
        <v>532</v>
      </c>
      <c r="D288" s="1">
        <v>88</v>
      </c>
      <c r="E288" s="1">
        <v>9</v>
      </c>
      <c r="F288" s="1">
        <v>7</v>
      </c>
      <c r="G288" s="1">
        <v>0.84</v>
      </c>
      <c r="H288" s="1">
        <v>3.08</v>
      </c>
      <c r="I288" s="6">
        <f>VLOOKUP(A288,'[1]HAM (version 2 hr and week'!$A:$I,8,FALSE)</f>
        <v>22</v>
      </c>
      <c r="J288" s="6">
        <v>12</v>
      </c>
      <c r="K288" s="6">
        <f>VLOOKUP(A288,'[1]HAM (version 2 hr and week'!$A:$I,9,FALSE)</f>
        <v>2</v>
      </c>
      <c r="L288" s="6">
        <v>143.375</v>
      </c>
      <c r="M288" s="6">
        <f>VLOOKUP(A288,'[1]HAM (version 2 hr and week'!$A:$I,3,FALSE)</f>
        <v>3</v>
      </c>
      <c r="N288" s="6">
        <f t="shared" si="20"/>
        <v>0</v>
      </c>
      <c r="O288" s="6">
        <f t="shared" si="21"/>
        <v>1</v>
      </c>
      <c r="P288" s="6">
        <f t="shared" si="22"/>
        <v>1</v>
      </c>
      <c r="Q288" s="6">
        <f t="shared" si="23"/>
        <v>1</v>
      </c>
      <c r="R288" s="6">
        <f t="shared" si="24"/>
        <v>0</v>
      </c>
    </row>
    <row r="289" spans="1:18" x14ac:dyDescent="0.3">
      <c r="A289" s="4">
        <v>42502.958333333336</v>
      </c>
      <c r="B289" s="1">
        <v>72</v>
      </c>
      <c r="C289" s="1">
        <v>532</v>
      </c>
      <c r="D289" s="1">
        <v>75</v>
      </c>
      <c r="E289" s="1">
        <v>8</v>
      </c>
      <c r="F289" s="1">
        <v>5.5</v>
      </c>
      <c r="G289" s="1">
        <v>3.13</v>
      </c>
      <c r="H289" s="1">
        <v>3.69</v>
      </c>
      <c r="I289" s="6">
        <f>VLOOKUP(A289,'[1]HAM (version 2 hr and week'!$A:$I,8,FALSE)</f>
        <v>23</v>
      </c>
      <c r="J289" s="6">
        <v>12</v>
      </c>
      <c r="K289" s="6">
        <f>VLOOKUP(A289,'[1]HAM (version 2 hr and week'!$A:$I,9,FALSE)</f>
        <v>2</v>
      </c>
      <c r="L289" s="6">
        <v>113.435</v>
      </c>
      <c r="M289" s="6">
        <f>VLOOKUP(A289,'[1]HAM (version 2 hr and week'!$A:$I,3,FALSE)</f>
        <v>2</v>
      </c>
      <c r="N289" s="6">
        <f t="shared" si="20"/>
        <v>0</v>
      </c>
      <c r="O289" s="6">
        <f t="shared" si="21"/>
        <v>1</v>
      </c>
      <c r="P289" s="6">
        <f t="shared" si="22"/>
        <v>1</v>
      </c>
      <c r="Q289" s="6">
        <f t="shared" si="23"/>
        <v>0</v>
      </c>
      <c r="R289" s="6">
        <f t="shared" si="24"/>
        <v>0</v>
      </c>
    </row>
    <row r="290" spans="1:18" ht="15" customHeight="1" x14ac:dyDescent="0.3">
      <c r="A290" s="3">
        <v>42503</v>
      </c>
      <c r="B290" s="1">
        <v>72</v>
      </c>
      <c r="C290" s="1">
        <v>532</v>
      </c>
      <c r="D290" s="1">
        <v>61</v>
      </c>
      <c r="E290" s="1">
        <v>7</v>
      </c>
      <c r="F290" s="1">
        <v>4.5</v>
      </c>
      <c r="G290" s="1">
        <v>0.71</v>
      </c>
      <c r="H290" s="1">
        <v>2.15</v>
      </c>
      <c r="I290" s="6">
        <f>VLOOKUP(A290,'[1]HAM (version 2 hr and week'!$A:$I,8,FALSE)</f>
        <v>0</v>
      </c>
      <c r="J290" s="6">
        <v>13</v>
      </c>
      <c r="K290" s="6">
        <f>VLOOKUP(A290,'[1]HAM (version 2 hr and week'!$A:$I,9,FALSE)</f>
        <v>2</v>
      </c>
      <c r="L290" s="6">
        <v>77.775000000000006</v>
      </c>
      <c r="M290" s="6">
        <f>VLOOKUP(A290,'[1]HAM (version 2 hr and week'!$A:$I,3,FALSE)</f>
        <v>1</v>
      </c>
      <c r="N290" s="6">
        <f t="shared" si="20"/>
        <v>0</v>
      </c>
      <c r="O290" s="6">
        <f t="shared" si="21"/>
        <v>1</v>
      </c>
      <c r="P290" s="6">
        <f t="shared" si="22"/>
        <v>0</v>
      </c>
      <c r="Q290" s="6">
        <f t="shared" si="23"/>
        <v>0</v>
      </c>
      <c r="R290" s="6">
        <f t="shared" si="24"/>
        <v>0</v>
      </c>
    </row>
    <row r="291" spans="1:18" ht="15" customHeight="1" x14ac:dyDescent="0.3">
      <c r="A291" s="3">
        <v>42503.041666666664</v>
      </c>
      <c r="B291" s="1">
        <v>72</v>
      </c>
      <c r="C291" s="1">
        <v>532</v>
      </c>
      <c r="D291" s="1">
        <v>54</v>
      </c>
      <c r="E291" s="1">
        <v>8</v>
      </c>
      <c r="F291" s="1">
        <v>4</v>
      </c>
      <c r="G291" s="1">
        <v>0.31</v>
      </c>
      <c r="H291" s="1">
        <v>1.1000000000000001</v>
      </c>
      <c r="I291" s="6">
        <f>VLOOKUP(A291,'[1]HAM (version 2 hr and week'!$A:$I,8,FALSE)</f>
        <v>1</v>
      </c>
      <c r="J291" s="6">
        <v>13</v>
      </c>
      <c r="K291" s="6">
        <f>VLOOKUP(A291,'[1]HAM (version 2 hr and week'!$A:$I,9,FALSE)</f>
        <v>2</v>
      </c>
      <c r="L291" s="6">
        <v>54.877499999999998</v>
      </c>
      <c r="M291" s="6">
        <f>VLOOKUP(A291,'[1]HAM (version 2 hr and week'!$A:$I,3,FALSE)</f>
        <v>1</v>
      </c>
      <c r="N291" s="6">
        <f t="shared" si="20"/>
        <v>0</v>
      </c>
      <c r="O291" s="6">
        <f t="shared" si="21"/>
        <v>1</v>
      </c>
      <c r="P291" s="6">
        <f t="shared" si="22"/>
        <v>0</v>
      </c>
      <c r="Q291" s="6">
        <f t="shared" si="23"/>
        <v>0</v>
      </c>
      <c r="R291" s="6">
        <f t="shared" si="24"/>
        <v>0</v>
      </c>
    </row>
    <row r="292" spans="1:18" ht="15" customHeight="1" x14ac:dyDescent="0.3">
      <c r="A292" s="3">
        <v>42503.083333333336</v>
      </c>
      <c r="B292" s="1">
        <v>72</v>
      </c>
      <c r="C292" s="1">
        <v>532</v>
      </c>
      <c r="D292" s="1">
        <v>40</v>
      </c>
      <c r="E292" s="1">
        <v>6</v>
      </c>
      <c r="F292" s="1">
        <v>4</v>
      </c>
      <c r="G292" s="1">
        <v>0.23</v>
      </c>
      <c r="H292" s="1">
        <v>2.2000000000000002</v>
      </c>
      <c r="I292" s="6">
        <f>VLOOKUP(A292,'[1]HAM (version 2 hr and week'!$A:$I,8,FALSE)</f>
        <v>2</v>
      </c>
      <c r="J292" s="6">
        <v>13</v>
      </c>
      <c r="K292" s="6">
        <f>VLOOKUP(A292,'[1]HAM (version 2 hr and week'!$A:$I,9,FALSE)</f>
        <v>2</v>
      </c>
      <c r="L292" s="6">
        <v>30.657499999999999</v>
      </c>
      <c r="M292" s="6">
        <f>VLOOKUP(A292,'[1]HAM (version 2 hr and week'!$A:$I,3,FALSE)</f>
        <v>0</v>
      </c>
      <c r="N292" s="6">
        <f t="shared" si="20"/>
        <v>1</v>
      </c>
      <c r="O292" s="6">
        <f t="shared" si="21"/>
        <v>0</v>
      </c>
      <c r="P292" s="6">
        <f t="shared" si="22"/>
        <v>0</v>
      </c>
      <c r="Q292" s="6">
        <f t="shared" si="23"/>
        <v>0</v>
      </c>
      <c r="R292" s="6">
        <f t="shared" si="24"/>
        <v>0</v>
      </c>
    </row>
    <row r="293" spans="1:18" ht="15" customHeight="1" x14ac:dyDescent="0.3">
      <c r="A293" s="3">
        <v>42503.125</v>
      </c>
      <c r="B293" s="1">
        <v>72</v>
      </c>
      <c r="C293" s="1">
        <v>532</v>
      </c>
      <c r="D293" s="1">
        <v>39</v>
      </c>
      <c r="E293" s="1">
        <v>5</v>
      </c>
      <c r="F293" s="1">
        <v>4</v>
      </c>
      <c r="G293" s="1">
        <v>0.02</v>
      </c>
      <c r="H293" s="1">
        <v>1.63</v>
      </c>
      <c r="I293" s="6">
        <f>VLOOKUP(A293,'[1]HAM (version 2 hr and week'!$A:$I,8,FALSE)</f>
        <v>3</v>
      </c>
      <c r="J293" s="6">
        <v>13</v>
      </c>
      <c r="K293" s="6">
        <f>VLOOKUP(A293,'[1]HAM (version 2 hr and week'!$A:$I,9,FALSE)</f>
        <v>2</v>
      </c>
      <c r="L293" s="6">
        <v>18.91</v>
      </c>
      <c r="M293" s="6">
        <f>VLOOKUP(A293,'[1]HAM (version 2 hr and week'!$A:$I,3,FALSE)</f>
        <v>0</v>
      </c>
      <c r="N293" s="6">
        <f t="shared" si="20"/>
        <v>1</v>
      </c>
      <c r="O293" s="6">
        <f t="shared" si="21"/>
        <v>0</v>
      </c>
      <c r="P293" s="6">
        <f t="shared" si="22"/>
        <v>0</v>
      </c>
      <c r="Q293" s="6">
        <f t="shared" si="23"/>
        <v>0</v>
      </c>
      <c r="R293" s="6">
        <f t="shared" si="24"/>
        <v>0</v>
      </c>
    </row>
    <row r="294" spans="1:18" ht="15" customHeight="1" x14ac:dyDescent="0.3">
      <c r="A294" s="3">
        <v>42503.166666666664</v>
      </c>
      <c r="B294" s="1">
        <v>72</v>
      </c>
      <c r="C294" s="1">
        <v>532</v>
      </c>
      <c r="D294" s="1">
        <v>39</v>
      </c>
      <c r="E294" s="1">
        <v>8</v>
      </c>
      <c r="F294" s="1">
        <v>4</v>
      </c>
      <c r="G294" s="1">
        <v>0.02</v>
      </c>
      <c r="H294" s="1">
        <v>0</v>
      </c>
      <c r="I294" s="6">
        <f>VLOOKUP(A294,'[1]HAM (version 2 hr and week'!$A:$I,8,FALSE)</f>
        <v>4</v>
      </c>
      <c r="J294" s="6">
        <v>13</v>
      </c>
      <c r="K294" s="6">
        <f>VLOOKUP(A294,'[1]HAM (version 2 hr and week'!$A:$I,9,FALSE)</f>
        <v>2</v>
      </c>
      <c r="L294" s="6">
        <v>9.25</v>
      </c>
      <c r="M294" s="6">
        <f>VLOOKUP(A294,'[1]HAM (version 2 hr and week'!$A:$I,3,FALSE)</f>
        <v>0</v>
      </c>
      <c r="N294" s="6">
        <f t="shared" si="20"/>
        <v>1</v>
      </c>
      <c r="O294" s="6">
        <f t="shared" si="21"/>
        <v>0</v>
      </c>
      <c r="P294" s="6">
        <f t="shared" si="22"/>
        <v>0</v>
      </c>
      <c r="Q294" s="6">
        <f t="shared" si="23"/>
        <v>0</v>
      </c>
      <c r="R294" s="6">
        <f t="shared" si="24"/>
        <v>0</v>
      </c>
    </row>
    <row r="295" spans="1:18" ht="15" customHeight="1" x14ac:dyDescent="0.3">
      <c r="A295" s="3">
        <v>42503.208333333336</v>
      </c>
      <c r="B295" s="1">
        <v>72</v>
      </c>
      <c r="C295" s="1">
        <v>532</v>
      </c>
      <c r="D295" s="1">
        <v>36</v>
      </c>
      <c r="E295" s="1">
        <v>5</v>
      </c>
      <c r="F295" s="1">
        <v>5</v>
      </c>
      <c r="G295" s="1">
        <v>0.01</v>
      </c>
      <c r="H295" s="1">
        <v>2.5499999999999998</v>
      </c>
      <c r="I295" s="6">
        <f>VLOOKUP(A295,'[1]HAM (version 2 hr and week'!$A:$I,8,FALSE)</f>
        <v>5</v>
      </c>
      <c r="J295" s="6">
        <v>13</v>
      </c>
      <c r="K295" s="6">
        <f>VLOOKUP(A295,'[1]HAM (version 2 hr and week'!$A:$I,9,FALSE)</f>
        <v>2</v>
      </c>
      <c r="L295" s="6">
        <v>9.3074999999999992</v>
      </c>
      <c r="M295" s="6">
        <f>VLOOKUP(A295,'[1]HAM (version 2 hr and week'!$A:$I,3,FALSE)</f>
        <v>0</v>
      </c>
      <c r="N295" s="6">
        <f t="shared" si="20"/>
        <v>1</v>
      </c>
      <c r="O295" s="6">
        <f t="shared" si="21"/>
        <v>0</v>
      </c>
      <c r="P295" s="6">
        <f t="shared" si="22"/>
        <v>0</v>
      </c>
      <c r="Q295" s="6">
        <f t="shared" si="23"/>
        <v>0</v>
      </c>
      <c r="R295" s="6">
        <f t="shared" si="24"/>
        <v>0</v>
      </c>
    </row>
    <row r="296" spans="1:18" ht="15" customHeight="1" x14ac:dyDescent="0.3">
      <c r="A296" s="3">
        <v>42503.25</v>
      </c>
      <c r="B296" s="1">
        <v>72</v>
      </c>
      <c r="C296" s="1">
        <v>532</v>
      </c>
      <c r="D296" s="1">
        <v>40</v>
      </c>
      <c r="E296" s="1">
        <v>7</v>
      </c>
      <c r="F296" s="1">
        <v>5</v>
      </c>
      <c r="G296" s="1">
        <v>0.15</v>
      </c>
      <c r="H296" s="1">
        <v>0</v>
      </c>
      <c r="I296" s="6">
        <f>VLOOKUP(A296,'[1]HAM (version 2 hr and week'!$A:$I,8,FALSE)</f>
        <v>6</v>
      </c>
      <c r="J296" s="6">
        <v>13</v>
      </c>
      <c r="K296" s="6">
        <f>VLOOKUP(A296,'[1]HAM (version 2 hr and week'!$A:$I,9,FALSE)</f>
        <v>2</v>
      </c>
      <c r="L296" s="6">
        <v>18.157499999999999</v>
      </c>
      <c r="M296" s="6">
        <f>VLOOKUP(A296,'[1]HAM (version 2 hr and week'!$A:$I,3,FALSE)</f>
        <v>0</v>
      </c>
      <c r="N296" s="6">
        <f t="shared" si="20"/>
        <v>1</v>
      </c>
      <c r="O296" s="6">
        <f t="shared" si="21"/>
        <v>0</v>
      </c>
      <c r="P296" s="6">
        <f t="shared" si="22"/>
        <v>0</v>
      </c>
      <c r="Q296" s="6">
        <f t="shared" si="23"/>
        <v>0</v>
      </c>
      <c r="R296" s="6">
        <f t="shared" si="24"/>
        <v>0</v>
      </c>
    </row>
    <row r="297" spans="1:18" ht="15" customHeight="1" x14ac:dyDescent="0.3">
      <c r="A297" s="3">
        <v>42503.291666666664</v>
      </c>
      <c r="B297" s="1">
        <v>72</v>
      </c>
      <c r="C297" s="1">
        <v>532</v>
      </c>
      <c r="D297" s="1">
        <v>41</v>
      </c>
      <c r="E297" s="1">
        <v>9</v>
      </c>
      <c r="F297" s="1">
        <v>5</v>
      </c>
      <c r="G297" s="1">
        <v>0.02</v>
      </c>
      <c r="H297" s="1">
        <v>0</v>
      </c>
      <c r="I297" s="6">
        <f>VLOOKUP(A297,'[1]HAM (version 2 hr and week'!$A:$I,8,FALSE)</f>
        <v>7</v>
      </c>
      <c r="J297" s="6">
        <v>13</v>
      </c>
      <c r="K297" s="6">
        <f>VLOOKUP(A297,'[1]HAM (version 2 hr and week'!$A:$I,9,FALSE)</f>
        <v>2</v>
      </c>
      <c r="L297" s="6">
        <v>25.232500000000002</v>
      </c>
      <c r="M297" s="6">
        <f>VLOOKUP(A297,'[1]HAM (version 2 hr and week'!$A:$I,3,FALSE)</f>
        <v>0</v>
      </c>
      <c r="N297" s="6">
        <f t="shared" si="20"/>
        <v>1</v>
      </c>
      <c r="O297" s="6">
        <f t="shared" si="21"/>
        <v>0</v>
      </c>
      <c r="P297" s="6">
        <f t="shared" si="22"/>
        <v>0</v>
      </c>
      <c r="Q297" s="6">
        <f t="shared" si="23"/>
        <v>0</v>
      </c>
      <c r="R297" s="6">
        <f t="shared" si="24"/>
        <v>0</v>
      </c>
    </row>
    <row r="298" spans="1:18" ht="15" customHeight="1" x14ac:dyDescent="0.3">
      <c r="A298" s="3">
        <v>42503.333333333336</v>
      </c>
      <c r="B298" s="1">
        <v>72</v>
      </c>
      <c r="C298" s="1">
        <v>532</v>
      </c>
      <c r="D298" s="1">
        <v>53</v>
      </c>
      <c r="E298" s="1">
        <v>9</v>
      </c>
      <c r="F298" s="1">
        <v>5.5</v>
      </c>
      <c r="G298" s="1">
        <v>0.16</v>
      </c>
      <c r="H298" s="1">
        <v>15</v>
      </c>
      <c r="I298" s="6">
        <f>VLOOKUP(A298,'[1]HAM (version 2 hr and week'!$A:$I,8,FALSE)</f>
        <v>8</v>
      </c>
      <c r="J298" s="6">
        <v>13</v>
      </c>
      <c r="K298" s="6">
        <f>VLOOKUP(A298,'[1]HAM (version 2 hr and week'!$A:$I,9,FALSE)</f>
        <v>2</v>
      </c>
      <c r="L298" s="6">
        <v>52.8</v>
      </c>
      <c r="M298" s="6">
        <f>VLOOKUP(A298,'[1]HAM (version 2 hr and week'!$A:$I,3,FALSE)</f>
        <v>1</v>
      </c>
      <c r="N298" s="6">
        <f t="shared" si="20"/>
        <v>0</v>
      </c>
      <c r="O298" s="6">
        <f t="shared" si="21"/>
        <v>1</v>
      </c>
      <c r="P298" s="6">
        <f t="shared" si="22"/>
        <v>0</v>
      </c>
      <c r="Q298" s="6">
        <f t="shared" si="23"/>
        <v>0</v>
      </c>
      <c r="R298" s="6">
        <f t="shared" si="24"/>
        <v>0</v>
      </c>
    </row>
    <row r="299" spans="1:18" ht="15" customHeight="1" x14ac:dyDescent="0.3">
      <c r="A299" s="3">
        <v>42503.375</v>
      </c>
      <c r="B299" s="1">
        <v>72</v>
      </c>
      <c r="C299" s="1">
        <v>532</v>
      </c>
      <c r="D299" s="1">
        <v>54</v>
      </c>
      <c r="E299" s="1">
        <v>11</v>
      </c>
      <c r="F299" s="1">
        <v>5</v>
      </c>
      <c r="G299" s="1">
        <v>0.44</v>
      </c>
      <c r="H299" s="1">
        <v>2.5</v>
      </c>
      <c r="I299" s="6">
        <f>VLOOKUP(A299,'[1]HAM (version 2 hr and week'!$A:$I,8,FALSE)</f>
        <v>9</v>
      </c>
      <c r="J299" s="6">
        <v>13</v>
      </c>
      <c r="K299" s="6">
        <f>VLOOKUP(A299,'[1]HAM (version 2 hr and week'!$A:$I,9,FALSE)</f>
        <v>2</v>
      </c>
      <c r="L299" s="6">
        <v>60.05</v>
      </c>
      <c r="M299" s="6">
        <f>VLOOKUP(A299,'[1]HAM (version 2 hr and week'!$A:$I,3,FALSE)</f>
        <v>1</v>
      </c>
      <c r="N299" s="6">
        <f t="shared" si="20"/>
        <v>0</v>
      </c>
      <c r="O299" s="6">
        <f t="shared" si="21"/>
        <v>1</v>
      </c>
      <c r="P299" s="6">
        <f t="shared" si="22"/>
        <v>0</v>
      </c>
      <c r="Q299" s="6">
        <f t="shared" si="23"/>
        <v>0</v>
      </c>
      <c r="R299" s="6">
        <f t="shared" si="24"/>
        <v>0</v>
      </c>
    </row>
    <row r="300" spans="1:18" ht="15" customHeight="1" x14ac:dyDescent="0.3">
      <c r="A300" s="3">
        <v>42503.416666666664</v>
      </c>
      <c r="B300" s="1">
        <v>72</v>
      </c>
      <c r="C300" s="1">
        <v>532</v>
      </c>
      <c r="D300" s="1">
        <v>57</v>
      </c>
      <c r="E300" s="1">
        <v>13</v>
      </c>
      <c r="F300" s="1">
        <v>5.5</v>
      </c>
      <c r="G300" s="1">
        <v>0.26</v>
      </c>
      <c r="H300" s="1">
        <v>10.56</v>
      </c>
      <c r="I300" s="6">
        <f>VLOOKUP(A300,'[1]HAM (version 2 hr and week'!$A:$I,8,FALSE)</f>
        <v>10</v>
      </c>
      <c r="J300" s="6">
        <v>13</v>
      </c>
      <c r="K300" s="6">
        <f>VLOOKUP(A300,'[1]HAM (version 2 hr and week'!$A:$I,9,FALSE)</f>
        <v>2</v>
      </c>
      <c r="L300" s="6">
        <v>79.375</v>
      </c>
      <c r="M300" s="6">
        <f>VLOOKUP(A300,'[1]HAM (version 2 hr and week'!$A:$I,3,FALSE)</f>
        <v>1</v>
      </c>
      <c r="N300" s="6">
        <f t="shared" si="20"/>
        <v>0</v>
      </c>
      <c r="O300" s="6">
        <f t="shared" si="21"/>
        <v>1</v>
      </c>
      <c r="P300" s="6">
        <f t="shared" si="22"/>
        <v>0</v>
      </c>
      <c r="Q300" s="6">
        <f t="shared" si="23"/>
        <v>0</v>
      </c>
      <c r="R300" s="6">
        <f t="shared" si="24"/>
        <v>0</v>
      </c>
    </row>
    <row r="301" spans="1:18" ht="15" customHeight="1" x14ac:dyDescent="0.3">
      <c r="A301" s="3">
        <v>42503.458333333336</v>
      </c>
      <c r="B301" s="1">
        <v>72</v>
      </c>
      <c r="C301" s="1">
        <v>532</v>
      </c>
      <c r="D301" s="1">
        <v>64</v>
      </c>
      <c r="E301" s="1">
        <v>15</v>
      </c>
      <c r="F301" s="1">
        <v>5.5</v>
      </c>
      <c r="G301" s="1">
        <v>0.4</v>
      </c>
      <c r="H301" s="1">
        <v>13.74</v>
      </c>
      <c r="I301" s="6">
        <f>VLOOKUP(A301,'[1]HAM (version 2 hr and week'!$A:$I,8,FALSE)</f>
        <v>11</v>
      </c>
      <c r="J301" s="6">
        <v>13</v>
      </c>
      <c r="K301" s="6">
        <f>VLOOKUP(A301,'[1]HAM (version 2 hr and week'!$A:$I,9,FALSE)</f>
        <v>2</v>
      </c>
      <c r="L301" s="6">
        <v>83.055000000000007</v>
      </c>
      <c r="M301" s="6">
        <f>VLOOKUP(A301,'[1]HAM (version 2 hr and week'!$A:$I,3,FALSE)</f>
        <v>1</v>
      </c>
      <c r="N301" s="6">
        <f t="shared" si="20"/>
        <v>0</v>
      </c>
      <c r="O301" s="6">
        <f t="shared" si="21"/>
        <v>1</v>
      </c>
      <c r="P301" s="6">
        <f t="shared" si="22"/>
        <v>0</v>
      </c>
      <c r="Q301" s="6">
        <f t="shared" si="23"/>
        <v>0</v>
      </c>
      <c r="R301" s="6">
        <f t="shared" si="24"/>
        <v>0</v>
      </c>
    </row>
    <row r="302" spans="1:18" ht="15" customHeight="1" x14ac:dyDescent="0.3">
      <c r="A302" s="3">
        <v>42503.5</v>
      </c>
      <c r="B302" s="1">
        <v>72</v>
      </c>
      <c r="C302" s="1">
        <v>532</v>
      </c>
      <c r="D302" s="1">
        <v>65</v>
      </c>
      <c r="E302" s="1">
        <v>18</v>
      </c>
      <c r="F302" s="1">
        <v>7</v>
      </c>
      <c r="G302" s="1">
        <v>0.01</v>
      </c>
      <c r="H302" s="1">
        <v>13.68</v>
      </c>
      <c r="I302" s="6">
        <f>VLOOKUP(A302,'[1]HAM (version 2 hr and week'!$A:$I,8,FALSE)</f>
        <v>12</v>
      </c>
      <c r="J302" s="6">
        <v>13</v>
      </c>
      <c r="K302" s="6">
        <f>VLOOKUP(A302,'[1]HAM (version 2 hr and week'!$A:$I,9,FALSE)</f>
        <v>2</v>
      </c>
      <c r="L302" s="6">
        <v>110.5575</v>
      </c>
      <c r="M302" s="6">
        <f>VLOOKUP(A302,'[1]HAM (version 2 hr and week'!$A:$I,3,FALSE)</f>
        <v>2</v>
      </c>
      <c r="N302" s="6">
        <f t="shared" si="20"/>
        <v>0</v>
      </c>
      <c r="O302" s="6">
        <f t="shared" si="21"/>
        <v>1</v>
      </c>
      <c r="P302" s="6">
        <f t="shared" si="22"/>
        <v>1</v>
      </c>
      <c r="Q302" s="6">
        <f t="shared" si="23"/>
        <v>0</v>
      </c>
      <c r="R302" s="6">
        <f t="shared" si="24"/>
        <v>0</v>
      </c>
    </row>
    <row r="303" spans="1:18" ht="15" customHeight="1" x14ac:dyDescent="0.3">
      <c r="A303" s="3">
        <v>42503.541666666664</v>
      </c>
      <c r="B303" s="1">
        <v>72</v>
      </c>
      <c r="C303" s="1">
        <v>532</v>
      </c>
      <c r="D303" s="1">
        <v>73</v>
      </c>
      <c r="E303" s="1">
        <v>19</v>
      </c>
      <c r="F303" s="1">
        <v>7.5</v>
      </c>
      <c r="G303" s="1">
        <v>0.03</v>
      </c>
      <c r="H303" s="1">
        <v>4.01</v>
      </c>
      <c r="I303" s="6">
        <f>VLOOKUP(A303,'[1]HAM (version 2 hr and week'!$A:$I,8,FALSE)</f>
        <v>13</v>
      </c>
      <c r="J303" s="6">
        <v>13</v>
      </c>
      <c r="K303" s="6">
        <f>VLOOKUP(A303,'[1]HAM (version 2 hr and week'!$A:$I,9,FALSE)</f>
        <v>2</v>
      </c>
      <c r="L303" s="6">
        <v>130.54499999999999</v>
      </c>
      <c r="M303" s="6">
        <f>VLOOKUP(A303,'[1]HAM (version 2 hr and week'!$A:$I,3,FALSE)</f>
        <v>2</v>
      </c>
      <c r="N303" s="6">
        <f t="shared" si="20"/>
        <v>0</v>
      </c>
      <c r="O303" s="6">
        <f t="shared" si="21"/>
        <v>1</v>
      </c>
      <c r="P303" s="6">
        <f t="shared" si="22"/>
        <v>1</v>
      </c>
      <c r="Q303" s="6">
        <f t="shared" si="23"/>
        <v>0</v>
      </c>
      <c r="R303" s="6">
        <f t="shared" si="24"/>
        <v>0</v>
      </c>
    </row>
    <row r="304" spans="1:18" ht="15" customHeight="1" x14ac:dyDescent="0.3">
      <c r="A304" s="3">
        <v>42503.583333333336</v>
      </c>
      <c r="B304" s="1">
        <v>72</v>
      </c>
      <c r="C304" s="1">
        <v>532</v>
      </c>
      <c r="D304" s="1">
        <v>74</v>
      </c>
      <c r="E304" s="1">
        <v>11</v>
      </c>
      <c r="F304" s="1">
        <v>7.5</v>
      </c>
      <c r="G304" s="1">
        <v>0.77</v>
      </c>
      <c r="H304" s="1">
        <v>9.66</v>
      </c>
      <c r="I304" s="6">
        <f>VLOOKUP(A304,'[1]HAM (version 2 hr and week'!$A:$I,8,FALSE)</f>
        <v>14</v>
      </c>
      <c r="J304" s="6">
        <v>13</v>
      </c>
      <c r="K304" s="6">
        <f>VLOOKUP(A304,'[1]HAM (version 2 hr and week'!$A:$I,9,FALSE)</f>
        <v>2</v>
      </c>
      <c r="L304" s="6">
        <v>140.73249999999999</v>
      </c>
      <c r="M304" s="6">
        <f>VLOOKUP(A304,'[1]HAM (version 2 hr and week'!$A:$I,3,FALSE)</f>
        <v>3</v>
      </c>
      <c r="N304" s="6">
        <f t="shared" si="20"/>
        <v>0</v>
      </c>
      <c r="O304" s="6">
        <f t="shared" si="21"/>
        <v>1</v>
      </c>
      <c r="P304" s="6">
        <f t="shared" si="22"/>
        <v>1</v>
      </c>
      <c r="Q304" s="6">
        <f t="shared" si="23"/>
        <v>1</v>
      </c>
      <c r="R304" s="6">
        <f t="shared" si="24"/>
        <v>0</v>
      </c>
    </row>
    <row r="305" spans="1:18" ht="15" customHeight="1" x14ac:dyDescent="0.3">
      <c r="A305" s="3">
        <v>42503.625</v>
      </c>
      <c r="B305" s="1">
        <v>72</v>
      </c>
      <c r="C305" s="1">
        <v>532</v>
      </c>
      <c r="D305" s="1">
        <v>79</v>
      </c>
      <c r="E305" s="1">
        <v>14</v>
      </c>
      <c r="F305" s="1">
        <v>6.5</v>
      </c>
      <c r="G305" s="1">
        <v>0.32</v>
      </c>
      <c r="H305" s="1">
        <v>8.77</v>
      </c>
      <c r="I305" s="6">
        <f>VLOOKUP(A305,'[1]HAM (version 2 hr and week'!$A:$I,8,FALSE)</f>
        <v>15</v>
      </c>
      <c r="J305" s="6">
        <v>13</v>
      </c>
      <c r="K305" s="6">
        <f>VLOOKUP(A305,'[1]HAM (version 2 hr and week'!$A:$I,9,FALSE)</f>
        <v>2</v>
      </c>
      <c r="L305" s="6">
        <v>132.04249999999999</v>
      </c>
      <c r="M305" s="6">
        <f>VLOOKUP(A305,'[1]HAM (version 2 hr and week'!$A:$I,3,FALSE)</f>
        <v>2</v>
      </c>
      <c r="N305" s="6">
        <f t="shared" si="20"/>
        <v>0</v>
      </c>
      <c r="O305" s="6">
        <f t="shared" si="21"/>
        <v>1</v>
      </c>
      <c r="P305" s="6">
        <f t="shared" si="22"/>
        <v>1</v>
      </c>
      <c r="Q305" s="6">
        <f t="shared" si="23"/>
        <v>0</v>
      </c>
      <c r="R305" s="6">
        <f t="shared" si="24"/>
        <v>0</v>
      </c>
    </row>
    <row r="306" spans="1:18" ht="15" customHeight="1" x14ac:dyDescent="0.3">
      <c r="A306" s="3">
        <v>42503.666666666664</v>
      </c>
      <c r="B306" s="1">
        <v>72</v>
      </c>
      <c r="C306" s="1">
        <v>532</v>
      </c>
      <c r="D306" s="1">
        <v>84</v>
      </c>
      <c r="E306" s="1">
        <v>13</v>
      </c>
      <c r="F306" s="1">
        <v>5.5</v>
      </c>
      <c r="G306" s="1">
        <v>4.9000000000000004</v>
      </c>
      <c r="H306" s="1">
        <v>8.36</v>
      </c>
      <c r="I306" s="6">
        <f>VLOOKUP(A306,'[1]HAM (version 2 hr and week'!$A:$I,8,FALSE)</f>
        <v>16</v>
      </c>
      <c r="J306" s="6">
        <v>13</v>
      </c>
      <c r="K306" s="6">
        <f>VLOOKUP(A306,'[1]HAM (version 2 hr and week'!$A:$I,9,FALSE)</f>
        <v>2</v>
      </c>
      <c r="L306" s="6">
        <v>131.23249999999999</v>
      </c>
      <c r="M306" s="6">
        <f>VLOOKUP(A306,'[1]HAM (version 2 hr and week'!$A:$I,3,FALSE)</f>
        <v>2</v>
      </c>
      <c r="N306" s="6">
        <f t="shared" si="20"/>
        <v>0</v>
      </c>
      <c r="O306" s="6">
        <f t="shared" si="21"/>
        <v>1</v>
      </c>
      <c r="P306" s="6">
        <f t="shared" si="22"/>
        <v>1</v>
      </c>
      <c r="Q306" s="6">
        <f t="shared" si="23"/>
        <v>0</v>
      </c>
      <c r="R306" s="6">
        <f t="shared" si="24"/>
        <v>0</v>
      </c>
    </row>
    <row r="307" spans="1:18" ht="15" customHeight="1" x14ac:dyDescent="0.3">
      <c r="A307" s="3">
        <v>42503.708333333336</v>
      </c>
      <c r="B307" s="1">
        <v>72</v>
      </c>
      <c r="C307" s="1">
        <v>532</v>
      </c>
      <c r="D307" s="1">
        <v>81</v>
      </c>
      <c r="E307" s="1">
        <v>13</v>
      </c>
      <c r="F307" s="1">
        <v>6</v>
      </c>
      <c r="G307" s="1">
        <v>1.7</v>
      </c>
      <c r="H307" s="1">
        <v>3.31</v>
      </c>
      <c r="I307" s="6">
        <f>VLOOKUP(A307,'[1]HAM (version 2 hr and week'!$A:$I,8,FALSE)</f>
        <v>17</v>
      </c>
      <c r="J307" s="6">
        <v>13</v>
      </c>
      <c r="K307" s="6">
        <f>VLOOKUP(A307,'[1]HAM (version 2 hr and week'!$A:$I,9,FALSE)</f>
        <v>2</v>
      </c>
      <c r="L307" s="6">
        <v>120.625</v>
      </c>
      <c r="M307" s="6">
        <f>VLOOKUP(A307,'[1]HAM (version 2 hr and week'!$A:$I,3,FALSE)</f>
        <v>2</v>
      </c>
      <c r="N307" s="6">
        <f t="shared" si="20"/>
        <v>0</v>
      </c>
      <c r="O307" s="6">
        <f t="shared" si="21"/>
        <v>1</v>
      </c>
      <c r="P307" s="6">
        <f t="shared" si="22"/>
        <v>1</v>
      </c>
      <c r="Q307" s="6">
        <f t="shared" si="23"/>
        <v>0</v>
      </c>
      <c r="R307" s="6">
        <f t="shared" si="24"/>
        <v>0</v>
      </c>
    </row>
    <row r="308" spans="1:18" ht="15" customHeight="1" x14ac:dyDescent="0.3">
      <c r="A308" s="3">
        <v>42503.75</v>
      </c>
      <c r="B308" s="1">
        <v>72</v>
      </c>
      <c r="C308" s="1">
        <v>532</v>
      </c>
      <c r="D308" s="1">
        <v>86</v>
      </c>
      <c r="E308" s="1">
        <v>11</v>
      </c>
      <c r="F308" s="1">
        <v>5.5</v>
      </c>
      <c r="G308" s="1">
        <v>3.52</v>
      </c>
      <c r="H308" s="1">
        <v>8.06</v>
      </c>
      <c r="I308" s="6">
        <f>VLOOKUP(A308,'[1]HAM (version 2 hr and week'!$A:$I,8,FALSE)</f>
        <v>18</v>
      </c>
      <c r="J308" s="6">
        <v>13</v>
      </c>
      <c r="K308" s="6">
        <f>VLOOKUP(A308,'[1]HAM (version 2 hr and week'!$A:$I,9,FALSE)</f>
        <v>2</v>
      </c>
      <c r="L308" s="6">
        <v>120.47750000000001</v>
      </c>
      <c r="M308" s="6">
        <f>VLOOKUP(A308,'[1]HAM (version 2 hr and week'!$A:$I,3,FALSE)</f>
        <v>2</v>
      </c>
      <c r="N308" s="6">
        <f t="shared" si="20"/>
        <v>0</v>
      </c>
      <c r="O308" s="6">
        <f t="shared" si="21"/>
        <v>1</v>
      </c>
      <c r="P308" s="6">
        <f t="shared" si="22"/>
        <v>1</v>
      </c>
      <c r="Q308" s="6">
        <f t="shared" si="23"/>
        <v>0</v>
      </c>
      <c r="R308" s="6">
        <f t="shared" si="24"/>
        <v>0</v>
      </c>
    </row>
    <row r="309" spans="1:18" ht="15" customHeight="1" x14ac:dyDescent="0.3">
      <c r="A309" s="3">
        <v>42503.791666666664</v>
      </c>
      <c r="B309" s="1">
        <v>72</v>
      </c>
      <c r="C309" s="1">
        <v>532</v>
      </c>
      <c r="D309" s="1">
        <v>88</v>
      </c>
      <c r="E309" s="1">
        <v>7</v>
      </c>
      <c r="F309" s="1">
        <v>7</v>
      </c>
      <c r="G309" s="1">
        <v>0.62</v>
      </c>
      <c r="H309" s="1">
        <v>7.55</v>
      </c>
      <c r="I309" s="6">
        <f>VLOOKUP(A309,'[1]HAM (version 2 hr and week'!$A:$I,8,FALSE)</f>
        <v>19</v>
      </c>
      <c r="J309" s="6">
        <v>13</v>
      </c>
      <c r="K309" s="6">
        <f>VLOOKUP(A309,'[1]HAM (version 2 hr and week'!$A:$I,9,FALSE)</f>
        <v>2</v>
      </c>
      <c r="L309" s="6">
        <v>130.80250000000001</v>
      </c>
      <c r="M309" s="6">
        <f>VLOOKUP(A309,'[1]HAM (version 2 hr and week'!$A:$I,3,FALSE)</f>
        <v>2</v>
      </c>
      <c r="N309" s="6">
        <f t="shared" si="20"/>
        <v>0</v>
      </c>
      <c r="O309" s="6">
        <f t="shared" si="21"/>
        <v>1</v>
      </c>
      <c r="P309" s="6">
        <f t="shared" si="22"/>
        <v>1</v>
      </c>
      <c r="Q309" s="6">
        <f t="shared" si="23"/>
        <v>0</v>
      </c>
      <c r="R309" s="6">
        <f t="shared" si="24"/>
        <v>0</v>
      </c>
    </row>
    <row r="310" spans="1:18" ht="15" customHeight="1" x14ac:dyDescent="0.3">
      <c r="A310" s="3">
        <v>42503.833333333336</v>
      </c>
      <c r="B310" s="1">
        <v>72</v>
      </c>
      <c r="C310" s="1">
        <v>532</v>
      </c>
      <c r="D310" s="1">
        <v>95</v>
      </c>
      <c r="E310" s="1">
        <v>7</v>
      </c>
      <c r="F310" s="1">
        <v>6.5</v>
      </c>
      <c r="G310" s="1">
        <v>2.75</v>
      </c>
      <c r="H310" s="1">
        <v>4</v>
      </c>
      <c r="I310" s="6">
        <f>VLOOKUP(A310,'[1]HAM (version 2 hr and week'!$A:$I,8,FALSE)</f>
        <v>20</v>
      </c>
      <c r="J310" s="6">
        <v>13</v>
      </c>
      <c r="K310" s="6">
        <f>VLOOKUP(A310,'[1]HAM (version 2 hr and week'!$A:$I,9,FALSE)</f>
        <v>2</v>
      </c>
      <c r="L310" s="6">
        <v>122.84</v>
      </c>
      <c r="M310" s="6">
        <f>VLOOKUP(A310,'[1]HAM (version 2 hr and week'!$A:$I,3,FALSE)</f>
        <v>2</v>
      </c>
      <c r="N310" s="6">
        <f t="shared" si="20"/>
        <v>0</v>
      </c>
      <c r="O310" s="6">
        <f t="shared" si="21"/>
        <v>1</v>
      </c>
      <c r="P310" s="6">
        <f t="shared" si="22"/>
        <v>1</v>
      </c>
      <c r="Q310" s="6">
        <f t="shared" si="23"/>
        <v>0</v>
      </c>
      <c r="R310" s="6">
        <f t="shared" si="24"/>
        <v>0</v>
      </c>
    </row>
    <row r="311" spans="1:18" ht="15" customHeight="1" x14ac:dyDescent="0.3">
      <c r="A311" s="3">
        <v>42503.875</v>
      </c>
      <c r="B311" s="1">
        <v>72</v>
      </c>
      <c r="C311" s="1">
        <v>532</v>
      </c>
      <c r="D311" s="1">
        <v>87</v>
      </c>
      <c r="E311" s="1">
        <v>3</v>
      </c>
      <c r="F311" s="1">
        <v>6.5</v>
      </c>
      <c r="G311" s="1">
        <v>2.54</v>
      </c>
      <c r="H311" s="1">
        <v>7.01</v>
      </c>
      <c r="I311" s="6">
        <f>VLOOKUP(A311,'[1]HAM (version 2 hr and week'!$A:$I,8,FALSE)</f>
        <v>21</v>
      </c>
      <c r="J311" s="6">
        <v>13</v>
      </c>
      <c r="K311" s="6">
        <f>VLOOKUP(A311,'[1]HAM (version 2 hr and week'!$A:$I,9,FALSE)</f>
        <v>2</v>
      </c>
      <c r="L311" s="6">
        <v>131.19999999999999</v>
      </c>
      <c r="M311" s="6">
        <f>VLOOKUP(A311,'[1]HAM (version 2 hr and week'!$A:$I,3,FALSE)</f>
        <v>2</v>
      </c>
      <c r="N311" s="6">
        <f t="shared" si="20"/>
        <v>0</v>
      </c>
      <c r="O311" s="6">
        <f t="shared" si="21"/>
        <v>1</v>
      </c>
      <c r="P311" s="6">
        <f t="shared" si="22"/>
        <v>1</v>
      </c>
      <c r="Q311" s="6">
        <f t="shared" si="23"/>
        <v>0</v>
      </c>
      <c r="R311" s="6">
        <f t="shared" si="24"/>
        <v>0</v>
      </c>
    </row>
    <row r="312" spans="1:18" ht="15" customHeight="1" x14ac:dyDescent="0.3">
      <c r="A312" s="3">
        <v>42503.916666666664</v>
      </c>
      <c r="B312" s="1">
        <v>72</v>
      </c>
      <c r="C312" s="1">
        <v>532</v>
      </c>
      <c r="D312" s="1">
        <v>83</v>
      </c>
      <c r="E312" s="1">
        <v>5</v>
      </c>
      <c r="F312" s="1">
        <v>7.5</v>
      </c>
      <c r="G312" s="1">
        <v>0.28000000000000003</v>
      </c>
      <c r="H312" s="1">
        <v>3.02</v>
      </c>
      <c r="I312" s="6">
        <f>VLOOKUP(A312,'[1]HAM (version 2 hr and week'!$A:$I,8,FALSE)</f>
        <v>22</v>
      </c>
      <c r="J312" s="6">
        <v>13</v>
      </c>
      <c r="K312" s="6">
        <f>VLOOKUP(A312,'[1]HAM (version 2 hr and week'!$A:$I,9,FALSE)</f>
        <v>2</v>
      </c>
      <c r="L312" s="6">
        <v>121.205</v>
      </c>
      <c r="M312" s="6">
        <f>VLOOKUP(A312,'[1]HAM (version 2 hr and week'!$A:$I,3,FALSE)</f>
        <v>2</v>
      </c>
      <c r="N312" s="6">
        <f t="shared" si="20"/>
        <v>0</v>
      </c>
      <c r="O312" s="6">
        <f t="shared" si="21"/>
        <v>1</v>
      </c>
      <c r="P312" s="6">
        <f t="shared" si="22"/>
        <v>1</v>
      </c>
      <c r="Q312" s="6">
        <f t="shared" si="23"/>
        <v>0</v>
      </c>
      <c r="R312" s="6">
        <f t="shared" si="24"/>
        <v>0</v>
      </c>
    </row>
    <row r="313" spans="1:18" ht="15" customHeight="1" x14ac:dyDescent="0.3">
      <c r="A313" s="3">
        <v>42503.958333333336</v>
      </c>
      <c r="B313" s="1">
        <v>72</v>
      </c>
      <c r="C313" s="1">
        <v>532</v>
      </c>
      <c r="D313" s="1">
        <v>82</v>
      </c>
      <c r="E313" s="1">
        <v>7</v>
      </c>
      <c r="F313" s="1">
        <v>6.5</v>
      </c>
      <c r="G313" s="1">
        <v>0.7</v>
      </c>
      <c r="H313" s="1">
        <v>0.84</v>
      </c>
      <c r="I313" s="6">
        <f>VLOOKUP(A313,'[1]HAM (version 2 hr and week'!$A:$I,8,FALSE)</f>
        <v>23</v>
      </c>
      <c r="J313" s="6">
        <v>13</v>
      </c>
      <c r="K313" s="6">
        <f>VLOOKUP(A313,'[1]HAM (version 2 hr and week'!$A:$I,9,FALSE)</f>
        <v>2</v>
      </c>
      <c r="L313" s="6">
        <v>98.1875</v>
      </c>
      <c r="M313" s="6">
        <f>VLOOKUP(A313,'[1]HAM (version 2 hr and week'!$A:$I,3,FALSE)</f>
        <v>1</v>
      </c>
      <c r="N313" s="6">
        <f t="shared" si="20"/>
        <v>0</v>
      </c>
      <c r="O313" s="6">
        <f t="shared" si="21"/>
        <v>1</v>
      </c>
      <c r="P313" s="6">
        <f t="shared" si="22"/>
        <v>0</v>
      </c>
      <c r="Q313" s="6">
        <f t="shared" si="23"/>
        <v>0</v>
      </c>
      <c r="R313" s="6">
        <f t="shared" si="24"/>
        <v>0</v>
      </c>
    </row>
    <row r="314" spans="1:18" ht="15" customHeight="1" x14ac:dyDescent="0.3">
      <c r="A314" s="3">
        <v>42504</v>
      </c>
      <c r="B314" s="1">
        <v>72</v>
      </c>
      <c r="C314" s="1">
        <v>532</v>
      </c>
      <c r="D314" s="1">
        <v>80</v>
      </c>
      <c r="E314" s="1">
        <v>6</v>
      </c>
      <c r="F314" s="1">
        <v>6</v>
      </c>
      <c r="G314" s="1">
        <v>0.11</v>
      </c>
      <c r="H314" s="1">
        <v>2.2000000000000002</v>
      </c>
      <c r="I314" s="6">
        <f>VLOOKUP(A314,'[1]HAM (version 2 hr and week'!$A:$I,8,FALSE)</f>
        <v>0</v>
      </c>
      <c r="J314" s="6">
        <v>14</v>
      </c>
      <c r="K314" s="6">
        <f>VLOOKUP(A314,'[1]HAM (version 2 hr and week'!$A:$I,9,FALSE)</f>
        <v>2</v>
      </c>
      <c r="L314" s="6">
        <v>93.637500000000003</v>
      </c>
      <c r="M314" s="6">
        <f>VLOOKUP(A314,'[1]HAM (version 2 hr and week'!$A:$I,3,FALSE)</f>
        <v>1</v>
      </c>
      <c r="N314" s="6">
        <f t="shared" si="20"/>
        <v>0</v>
      </c>
      <c r="O314" s="6">
        <f t="shared" si="21"/>
        <v>1</v>
      </c>
      <c r="P314" s="6">
        <f t="shared" si="22"/>
        <v>0</v>
      </c>
      <c r="Q314" s="6">
        <f t="shared" si="23"/>
        <v>0</v>
      </c>
      <c r="R314" s="6">
        <f t="shared" si="24"/>
        <v>0</v>
      </c>
    </row>
    <row r="315" spans="1:18" ht="15" customHeight="1" x14ac:dyDescent="0.3">
      <c r="A315" s="3">
        <v>42504.041666666664</v>
      </c>
      <c r="B315" s="1">
        <v>72</v>
      </c>
      <c r="C315" s="1">
        <v>532</v>
      </c>
      <c r="D315" s="1">
        <v>72</v>
      </c>
      <c r="E315" s="1">
        <v>7</v>
      </c>
      <c r="F315" s="1">
        <v>5.5</v>
      </c>
      <c r="G315" s="1">
        <v>0.04</v>
      </c>
      <c r="H315" s="1">
        <v>1.94</v>
      </c>
      <c r="I315" s="6">
        <f>VLOOKUP(A315,'[1]HAM (version 2 hr and week'!$A:$I,8,FALSE)</f>
        <v>1</v>
      </c>
      <c r="J315" s="6">
        <v>14</v>
      </c>
      <c r="K315" s="6">
        <f>VLOOKUP(A315,'[1]HAM (version 2 hr and week'!$A:$I,9,FALSE)</f>
        <v>2</v>
      </c>
      <c r="L315" s="6">
        <v>77.989999999999995</v>
      </c>
      <c r="M315" s="6">
        <f>VLOOKUP(A315,'[1]HAM (version 2 hr and week'!$A:$I,3,FALSE)</f>
        <v>1</v>
      </c>
      <c r="N315" s="6">
        <f t="shared" si="20"/>
        <v>0</v>
      </c>
      <c r="O315" s="6">
        <f t="shared" si="21"/>
        <v>1</v>
      </c>
      <c r="P315" s="6">
        <f t="shared" si="22"/>
        <v>0</v>
      </c>
      <c r="Q315" s="6">
        <f t="shared" si="23"/>
        <v>0</v>
      </c>
      <c r="R315" s="6">
        <f t="shared" si="24"/>
        <v>0</v>
      </c>
    </row>
    <row r="316" spans="1:18" ht="15" customHeight="1" x14ac:dyDescent="0.3">
      <c r="A316" s="3">
        <v>42504.083333333336</v>
      </c>
      <c r="B316" s="1">
        <v>72</v>
      </c>
      <c r="C316" s="1">
        <v>532</v>
      </c>
      <c r="D316" s="1">
        <v>61</v>
      </c>
      <c r="E316" s="1">
        <v>8</v>
      </c>
      <c r="F316" s="1">
        <v>5.5</v>
      </c>
      <c r="G316" s="1">
        <v>1.92</v>
      </c>
      <c r="H316" s="1">
        <v>4.21</v>
      </c>
      <c r="I316" s="6">
        <f>VLOOKUP(A316,'[1]HAM (version 2 hr and week'!$A:$I,8,FALSE)</f>
        <v>2</v>
      </c>
      <c r="J316" s="6">
        <v>14</v>
      </c>
      <c r="K316" s="6">
        <f>VLOOKUP(A316,'[1]HAM (version 2 hr and week'!$A:$I,9,FALSE)</f>
        <v>2</v>
      </c>
      <c r="L316" s="6">
        <v>69.504999999999995</v>
      </c>
      <c r="M316" s="6">
        <f>VLOOKUP(A316,'[1]HAM (version 2 hr and week'!$A:$I,3,FALSE)</f>
        <v>1</v>
      </c>
      <c r="N316" s="6">
        <f t="shared" si="20"/>
        <v>0</v>
      </c>
      <c r="O316" s="6">
        <f t="shared" si="21"/>
        <v>1</v>
      </c>
      <c r="P316" s="6">
        <f t="shared" si="22"/>
        <v>0</v>
      </c>
      <c r="Q316" s="6">
        <f t="shared" si="23"/>
        <v>0</v>
      </c>
      <c r="R316" s="6">
        <f t="shared" si="24"/>
        <v>0</v>
      </c>
    </row>
    <row r="317" spans="1:18" ht="15" customHeight="1" x14ac:dyDescent="0.3">
      <c r="A317" s="3">
        <v>42504.125</v>
      </c>
      <c r="B317" s="1">
        <v>72</v>
      </c>
      <c r="C317" s="1">
        <v>532</v>
      </c>
      <c r="D317" s="1">
        <v>56</v>
      </c>
      <c r="E317" s="1">
        <v>7</v>
      </c>
      <c r="F317" s="1">
        <v>5.5</v>
      </c>
      <c r="G317" s="1">
        <v>0.25</v>
      </c>
      <c r="H317" s="1">
        <v>1.85</v>
      </c>
      <c r="I317" s="6">
        <f>VLOOKUP(A317,'[1]HAM (version 2 hr and week'!$A:$I,8,FALSE)</f>
        <v>3</v>
      </c>
      <c r="J317" s="6">
        <v>14</v>
      </c>
      <c r="K317" s="6">
        <f>VLOOKUP(A317,'[1]HAM (version 2 hr and week'!$A:$I,9,FALSE)</f>
        <v>2</v>
      </c>
      <c r="L317" s="6">
        <v>60.042499999999997</v>
      </c>
      <c r="M317" s="6">
        <f>VLOOKUP(A317,'[1]HAM (version 2 hr and week'!$A:$I,3,FALSE)</f>
        <v>1</v>
      </c>
      <c r="N317" s="6">
        <f t="shared" si="20"/>
        <v>0</v>
      </c>
      <c r="O317" s="6">
        <f t="shared" si="21"/>
        <v>1</v>
      </c>
      <c r="P317" s="6">
        <f t="shared" si="22"/>
        <v>0</v>
      </c>
      <c r="Q317" s="6">
        <f t="shared" si="23"/>
        <v>0</v>
      </c>
      <c r="R317" s="6">
        <f t="shared" si="24"/>
        <v>0</v>
      </c>
    </row>
    <row r="318" spans="1:18" ht="15" customHeight="1" x14ac:dyDescent="0.3">
      <c r="A318" s="3">
        <v>42504.166666666664</v>
      </c>
      <c r="B318" s="1">
        <v>72</v>
      </c>
      <c r="C318" s="1">
        <v>532</v>
      </c>
      <c r="D318" s="1">
        <v>45</v>
      </c>
      <c r="E318" s="1">
        <v>5</v>
      </c>
      <c r="F318" s="1">
        <v>5.5</v>
      </c>
      <c r="G318" s="1">
        <v>0.02</v>
      </c>
      <c r="H318" s="1">
        <v>2.48</v>
      </c>
      <c r="I318" s="6">
        <f>VLOOKUP(A318,'[1]HAM (version 2 hr and week'!$A:$I,8,FALSE)</f>
        <v>4</v>
      </c>
      <c r="J318" s="6">
        <v>14</v>
      </c>
      <c r="K318" s="6">
        <f>VLOOKUP(A318,'[1]HAM (version 2 hr and week'!$A:$I,9,FALSE)</f>
        <v>2</v>
      </c>
      <c r="L318" s="6">
        <v>46.54</v>
      </c>
      <c r="M318" s="6">
        <f>VLOOKUP(A318,'[1]HAM (version 2 hr and week'!$A:$I,3,FALSE)</f>
        <v>0</v>
      </c>
      <c r="N318" s="6">
        <f t="shared" si="20"/>
        <v>1</v>
      </c>
      <c r="O318" s="6">
        <f t="shared" si="21"/>
        <v>0</v>
      </c>
      <c r="P318" s="6">
        <f t="shared" si="22"/>
        <v>0</v>
      </c>
      <c r="Q318" s="6">
        <f t="shared" si="23"/>
        <v>0</v>
      </c>
      <c r="R318" s="6">
        <f t="shared" si="24"/>
        <v>0</v>
      </c>
    </row>
    <row r="319" spans="1:18" ht="15" customHeight="1" x14ac:dyDescent="0.3">
      <c r="A319" s="3">
        <v>42504.208333333336</v>
      </c>
      <c r="B319" s="1">
        <v>72</v>
      </c>
      <c r="C319" s="1">
        <v>532</v>
      </c>
      <c r="D319" s="1">
        <v>43</v>
      </c>
      <c r="E319" s="1">
        <v>4</v>
      </c>
      <c r="F319" s="1">
        <v>6.5</v>
      </c>
      <c r="G319" s="1">
        <v>0.18</v>
      </c>
      <c r="H319" s="1">
        <v>4.7</v>
      </c>
      <c r="I319" s="6">
        <f>VLOOKUP(A319,'[1]HAM (version 2 hr and week'!$A:$I,8,FALSE)</f>
        <v>5</v>
      </c>
      <c r="J319" s="6">
        <v>14</v>
      </c>
      <c r="K319" s="6">
        <f>VLOOKUP(A319,'[1]HAM (version 2 hr and week'!$A:$I,9,FALSE)</f>
        <v>2</v>
      </c>
      <c r="L319" s="6">
        <v>48.177500000000002</v>
      </c>
      <c r="M319" s="6">
        <f>VLOOKUP(A319,'[1]HAM (version 2 hr and week'!$A:$I,3,FALSE)</f>
        <v>0</v>
      </c>
      <c r="N319" s="6">
        <f t="shared" si="20"/>
        <v>1</v>
      </c>
      <c r="O319" s="6">
        <f t="shared" si="21"/>
        <v>0</v>
      </c>
      <c r="P319" s="6">
        <f t="shared" si="22"/>
        <v>0</v>
      </c>
      <c r="Q319" s="6">
        <f t="shared" si="23"/>
        <v>0</v>
      </c>
      <c r="R319" s="6">
        <f t="shared" si="24"/>
        <v>0</v>
      </c>
    </row>
    <row r="320" spans="1:18" ht="15" customHeight="1" x14ac:dyDescent="0.3">
      <c r="A320" s="3">
        <v>42504.25</v>
      </c>
      <c r="B320" s="1">
        <v>72</v>
      </c>
      <c r="C320" s="1">
        <v>532</v>
      </c>
      <c r="D320" s="1">
        <v>44</v>
      </c>
      <c r="E320" s="1">
        <v>5</v>
      </c>
      <c r="F320" s="1">
        <v>8.5</v>
      </c>
      <c r="G320" s="1">
        <v>0.25</v>
      </c>
      <c r="H320" s="1">
        <v>3.19</v>
      </c>
      <c r="I320" s="6">
        <f>VLOOKUP(A320,'[1]HAM (version 2 hr and week'!$A:$I,8,FALSE)</f>
        <v>6</v>
      </c>
      <c r="J320" s="6">
        <v>14</v>
      </c>
      <c r="K320" s="6">
        <f>VLOOKUP(A320,'[1]HAM (version 2 hr and week'!$A:$I,9,FALSE)</f>
        <v>2</v>
      </c>
      <c r="L320" s="6">
        <v>59.24</v>
      </c>
      <c r="M320" s="6">
        <f>VLOOKUP(A320,'[1]HAM (version 2 hr and week'!$A:$I,3,FALSE)</f>
        <v>1</v>
      </c>
      <c r="N320" s="6">
        <f t="shared" si="20"/>
        <v>0</v>
      </c>
      <c r="O320" s="6">
        <f t="shared" si="21"/>
        <v>1</v>
      </c>
      <c r="P320" s="6">
        <f t="shared" si="22"/>
        <v>0</v>
      </c>
      <c r="Q320" s="6">
        <f t="shared" si="23"/>
        <v>0</v>
      </c>
      <c r="R320" s="6">
        <f t="shared" si="24"/>
        <v>0</v>
      </c>
    </row>
    <row r="321" spans="1:18" ht="15" customHeight="1" x14ac:dyDescent="0.3">
      <c r="A321" s="3">
        <v>42504.291666666664</v>
      </c>
      <c r="B321" s="1">
        <v>72</v>
      </c>
      <c r="C321" s="1">
        <v>532</v>
      </c>
      <c r="D321" s="1">
        <v>44</v>
      </c>
      <c r="E321" s="1">
        <v>7</v>
      </c>
      <c r="F321" s="1">
        <v>8.5</v>
      </c>
      <c r="G321" s="1">
        <v>0.01</v>
      </c>
      <c r="H321" s="1">
        <v>0</v>
      </c>
      <c r="I321" s="6">
        <f>VLOOKUP(A321,'[1]HAM (version 2 hr and week'!$A:$I,8,FALSE)</f>
        <v>7</v>
      </c>
      <c r="J321" s="6">
        <v>14</v>
      </c>
      <c r="K321" s="6">
        <f>VLOOKUP(A321,'[1]HAM (version 2 hr and week'!$A:$I,9,FALSE)</f>
        <v>2</v>
      </c>
      <c r="L321" s="6">
        <v>82.902500000000003</v>
      </c>
      <c r="M321" s="6">
        <f>VLOOKUP(A321,'[1]HAM (version 2 hr and week'!$A:$I,3,FALSE)</f>
        <v>1</v>
      </c>
      <c r="N321" s="6">
        <f t="shared" si="20"/>
        <v>0</v>
      </c>
      <c r="O321" s="6">
        <f t="shared" si="21"/>
        <v>1</v>
      </c>
      <c r="P321" s="6">
        <f t="shared" si="22"/>
        <v>0</v>
      </c>
      <c r="Q321" s="6">
        <f t="shared" si="23"/>
        <v>0</v>
      </c>
      <c r="R321" s="6">
        <f t="shared" si="24"/>
        <v>0</v>
      </c>
    </row>
    <row r="322" spans="1:18" ht="15" customHeight="1" x14ac:dyDescent="0.3">
      <c r="A322" s="3">
        <v>42504.333333333336</v>
      </c>
      <c r="B322" s="1">
        <v>72</v>
      </c>
      <c r="C322" s="1">
        <v>532</v>
      </c>
      <c r="D322" s="1">
        <v>39</v>
      </c>
      <c r="E322" s="1">
        <v>5</v>
      </c>
      <c r="F322" s="1">
        <v>8.5</v>
      </c>
      <c r="G322" s="1">
        <v>0.2</v>
      </c>
      <c r="H322" s="1">
        <v>1.57</v>
      </c>
      <c r="I322" s="6">
        <f>VLOOKUP(A322,'[1]HAM (version 2 hr and week'!$A:$I,8,FALSE)</f>
        <v>8</v>
      </c>
      <c r="J322" s="6">
        <v>14</v>
      </c>
      <c r="K322" s="6">
        <f>VLOOKUP(A322,'[1]HAM (version 2 hr and week'!$A:$I,9,FALSE)</f>
        <v>2</v>
      </c>
      <c r="L322" s="6">
        <v>78.262500000000003</v>
      </c>
      <c r="M322" s="6">
        <f>VLOOKUP(A322,'[1]HAM (version 2 hr and week'!$A:$I,3,FALSE)</f>
        <v>1</v>
      </c>
      <c r="N322" s="6">
        <f t="shared" si="20"/>
        <v>0</v>
      </c>
      <c r="O322" s="6">
        <f t="shared" si="21"/>
        <v>1</v>
      </c>
      <c r="P322" s="6">
        <f t="shared" si="22"/>
        <v>0</v>
      </c>
      <c r="Q322" s="6">
        <f t="shared" si="23"/>
        <v>0</v>
      </c>
      <c r="R322" s="6">
        <f t="shared" si="24"/>
        <v>0</v>
      </c>
    </row>
    <row r="323" spans="1:18" ht="15" customHeight="1" x14ac:dyDescent="0.3">
      <c r="A323" s="3">
        <v>42504.375</v>
      </c>
      <c r="B323" s="1">
        <v>72</v>
      </c>
      <c r="C323" s="1">
        <v>532</v>
      </c>
      <c r="D323" s="1">
        <v>44</v>
      </c>
      <c r="E323" s="1">
        <v>6</v>
      </c>
      <c r="F323" s="1">
        <v>7.5</v>
      </c>
      <c r="G323" s="1">
        <v>0.44</v>
      </c>
      <c r="H323" s="1">
        <v>0</v>
      </c>
      <c r="I323" s="6">
        <f>VLOOKUP(A323,'[1]HAM (version 2 hr and week'!$A:$I,8,FALSE)</f>
        <v>9</v>
      </c>
      <c r="J323" s="6">
        <v>14</v>
      </c>
      <c r="K323" s="6">
        <f>VLOOKUP(A323,'[1]HAM (version 2 hr and week'!$A:$I,9,FALSE)</f>
        <v>2</v>
      </c>
      <c r="L323" s="6">
        <v>76.754999999999995</v>
      </c>
      <c r="M323" s="6">
        <f>VLOOKUP(A323,'[1]HAM (version 2 hr and week'!$A:$I,3,FALSE)</f>
        <v>1</v>
      </c>
      <c r="N323" s="6">
        <f t="shared" ref="N323:N386" si="25">IF(M323=0,1,0)</f>
        <v>0</v>
      </c>
      <c r="O323" s="6">
        <f t="shared" ref="O323:O386" si="26">IF(M323&gt;0,1,0)</f>
        <v>1</v>
      </c>
      <c r="P323" s="6">
        <f t="shared" ref="P323:P386" si="27">IF(M323&gt;1,1,0)</f>
        <v>0</v>
      </c>
      <c r="Q323" s="6">
        <f t="shared" ref="Q323:Q386" si="28">IF(M323&gt;2,1,0)</f>
        <v>0</v>
      </c>
      <c r="R323" s="6">
        <f t="shared" ref="R323:R386" si="29">IF(M323&gt;3,1,0)</f>
        <v>0</v>
      </c>
    </row>
    <row r="324" spans="1:18" ht="15" customHeight="1" x14ac:dyDescent="0.3">
      <c r="A324" s="3">
        <v>42504.416666666664</v>
      </c>
      <c r="B324" s="1">
        <v>72</v>
      </c>
      <c r="C324" s="1">
        <v>532</v>
      </c>
      <c r="D324" s="1">
        <v>57</v>
      </c>
      <c r="E324" s="1">
        <v>10</v>
      </c>
      <c r="F324" s="1">
        <v>8.5</v>
      </c>
      <c r="G324" s="1">
        <v>0.22</v>
      </c>
      <c r="H324" s="1">
        <v>0</v>
      </c>
      <c r="I324" s="6">
        <f>VLOOKUP(A324,'[1]HAM (version 2 hr and week'!$A:$I,8,FALSE)</f>
        <v>10</v>
      </c>
      <c r="J324" s="6">
        <v>14</v>
      </c>
      <c r="K324" s="6">
        <f>VLOOKUP(A324,'[1]HAM (version 2 hr and week'!$A:$I,9,FALSE)</f>
        <v>2</v>
      </c>
      <c r="L324" s="6">
        <v>94.597499999999997</v>
      </c>
      <c r="M324" s="6">
        <f>VLOOKUP(A324,'[1]HAM (version 2 hr and week'!$A:$I,3,FALSE)</f>
        <v>1</v>
      </c>
      <c r="N324" s="6">
        <f t="shared" si="25"/>
        <v>0</v>
      </c>
      <c r="O324" s="6">
        <f t="shared" si="26"/>
        <v>1</v>
      </c>
      <c r="P324" s="6">
        <f t="shared" si="27"/>
        <v>0</v>
      </c>
      <c r="Q324" s="6">
        <f t="shared" si="28"/>
        <v>0</v>
      </c>
      <c r="R324" s="6">
        <f t="shared" si="29"/>
        <v>0</v>
      </c>
    </row>
    <row r="325" spans="1:18" ht="15" customHeight="1" x14ac:dyDescent="0.3">
      <c r="A325" s="3">
        <v>42504.458333333336</v>
      </c>
      <c r="B325" s="1">
        <v>72</v>
      </c>
      <c r="C325" s="1">
        <v>532</v>
      </c>
      <c r="D325" s="1">
        <v>65</v>
      </c>
      <c r="E325" s="1">
        <v>8</v>
      </c>
      <c r="F325" s="1">
        <v>7</v>
      </c>
      <c r="G325" s="1">
        <v>0.01</v>
      </c>
      <c r="H325" s="1">
        <v>12.36</v>
      </c>
      <c r="I325" s="6">
        <f>VLOOKUP(A325,'[1]HAM (version 2 hr and week'!$A:$I,8,FALSE)</f>
        <v>11</v>
      </c>
      <c r="J325" s="6">
        <v>14</v>
      </c>
      <c r="K325" s="6">
        <f>VLOOKUP(A325,'[1]HAM (version 2 hr and week'!$A:$I,9,FALSE)</f>
        <v>2</v>
      </c>
      <c r="L325" s="6">
        <v>98.742500000000007</v>
      </c>
      <c r="M325" s="6">
        <f>VLOOKUP(A325,'[1]HAM (version 2 hr and week'!$A:$I,3,FALSE)</f>
        <v>1</v>
      </c>
      <c r="N325" s="6">
        <f t="shared" si="25"/>
        <v>0</v>
      </c>
      <c r="O325" s="6">
        <f t="shared" si="26"/>
        <v>1</v>
      </c>
      <c r="P325" s="6">
        <f t="shared" si="27"/>
        <v>0</v>
      </c>
      <c r="Q325" s="6">
        <f t="shared" si="28"/>
        <v>0</v>
      </c>
      <c r="R325" s="6">
        <f t="shared" si="29"/>
        <v>0</v>
      </c>
    </row>
    <row r="326" spans="1:18" ht="15" customHeight="1" x14ac:dyDescent="0.3">
      <c r="A326" s="3">
        <v>42504.5</v>
      </c>
      <c r="B326" s="1">
        <v>72</v>
      </c>
      <c r="C326" s="1">
        <v>532</v>
      </c>
      <c r="D326" s="1">
        <v>63</v>
      </c>
      <c r="E326" s="1">
        <v>11</v>
      </c>
      <c r="F326" s="1">
        <v>5.5</v>
      </c>
      <c r="G326" s="1">
        <v>1.27</v>
      </c>
      <c r="H326" s="1">
        <v>2.11</v>
      </c>
      <c r="I326" s="6">
        <f>VLOOKUP(A326,'[1]HAM (version 2 hr and week'!$A:$I,8,FALSE)</f>
        <v>12</v>
      </c>
      <c r="J326" s="6">
        <v>14</v>
      </c>
      <c r="K326" s="6">
        <f>VLOOKUP(A326,'[1]HAM (version 2 hr and week'!$A:$I,9,FALSE)</f>
        <v>2</v>
      </c>
      <c r="L326" s="6">
        <v>105.71250000000001</v>
      </c>
      <c r="M326" s="6">
        <f>VLOOKUP(A326,'[1]HAM (version 2 hr and week'!$A:$I,3,FALSE)</f>
        <v>2</v>
      </c>
      <c r="N326" s="6">
        <f t="shared" si="25"/>
        <v>0</v>
      </c>
      <c r="O326" s="6">
        <f t="shared" si="26"/>
        <v>1</v>
      </c>
      <c r="P326" s="6">
        <f t="shared" si="27"/>
        <v>1</v>
      </c>
      <c r="Q326" s="6">
        <f t="shared" si="28"/>
        <v>0</v>
      </c>
      <c r="R326" s="6">
        <f t="shared" si="29"/>
        <v>0</v>
      </c>
    </row>
    <row r="327" spans="1:18" ht="15" customHeight="1" x14ac:dyDescent="0.3">
      <c r="A327" s="3">
        <v>42504.541666666664</v>
      </c>
      <c r="B327" s="1">
        <v>72</v>
      </c>
      <c r="C327" s="1">
        <v>532</v>
      </c>
      <c r="D327" s="1">
        <v>69</v>
      </c>
      <c r="E327" s="1">
        <v>8</v>
      </c>
      <c r="F327" s="1">
        <v>7.5</v>
      </c>
      <c r="G327" s="1">
        <v>2.86</v>
      </c>
      <c r="H327" s="1">
        <v>14.32</v>
      </c>
      <c r="I327" s="6">
        <f>VLOOKUP(A327,'[1]HAM (version 2 hr and week'!$A:$I,8,FALSE)</f>
        <v>13</v>
      </c>
      <c r="J327" s="6">
        <v>14</v>
      </c>
      <c r="K327" s="6">
        <f>VLOOKUP(A327,'[1]HAM (version 2 hr and week'!$A:$I,9,FALSE)</f>
        <v>2</v>
      </c>
      <c r="L327" s="6">
        <v>103.895</v>
      </c>
      <c r="M327" s="6">
        <f>VLOOKUP(A327,'[1]HAM (version 2 hr and week'!$A:$I,3,FALSE)</f>
        <v>2</v>
      </c>
      <c r="N327" s="6">
        <f t="shared" si="25"/>
        <v>0</v>
      </c>
      <c r="O327" s="6">
        <f t="shared" si="26"/>
        <v>1</v>
      </c>
      <c r="P327" s="6">
        <f t="shared" si="27"/>
        <v>1</v>
      </c>
      <c r="Q327" s="6">
        <f t="shared" si="28"/>
        <v>0</v>
      </c>
      <c r="R327" s="6">
        <f t="shared" si="29"/>
        <v>0</v>
      </c>
    </row>
    <row r="328" spans="1:18" ht="15" customHeight="1" x14ac:dyDescent="0.3">
      <c r="A328" s="3">
        <v>42504.583333333336</v>
      </c>
      <c r="B328" s="1">
        <v>72</v>
      </c>
      <c r="C328" s="1">
        <v>532</v>
      </c>
      <c r="D328" s="1">
        <v>68</v>
      </c>
      <c r="E328" s="1">
        <v>5</v>
      </c>
      <c r="F328" s="1">
        <v>6.5</v>
      </c>
      <c r="G328" s="1">
        <v>0.01</v>
      </c>
      <c r="H328" s="1">
        <v>8.1999999999999993</v>
      </c>
      <c r="I328" s="6">
        <f>VLOOKUP(A328,'[1]HAM (version 2 hr and week'!$A:$I,8,FALSE)</f>
        <v>14</v>
      </c>
      <c r="J328" s="6">
        <v>14</v>
      </c>
      <c r="K328" s="6">
        <f>VLOOKUP(A328,'[1]HAM (version 2 hr and week'!$A:$I,9,FALSE)</f>
        <v>2</v>
      </c>
      <c r="L328" s="6">
        <v>111.035</v>
      </c>
      <c r="M328" s="6">
        <f>VLOOKUP(A328,'[1]HAM (version 2 hr and week'!$A:$I,3,FALSE)</f>
        <v>2</v>
      </c>
      <c r="N328" s="6">
        <f t="shared" si="25"/>
        <v>0</v>
      </c>
      <c r="O328" s="6">
        <f t="shared" si="26"/>
        <v>1</v>
      </c>
      <c r="P328" s="6">
        <f t="shared" si="27"/>
        <v>1</v>
      </c>
      <c r="Q328" s="6">
        <f t="shared" si="28"/>
        <v>0</v>
      </c>
      <c r="R328" s="6">
        <f t="shared" si="29"/>
        <v>0</v>
      </c>
    </row>
    <row r="329" spans="1:18" ht="15" customHeight="1" x14ac:dyDescent="0.3">
      <c r="A329" s="3">
        <v>42504.625</v>
      </c>
      <c r="B329" s="1">
        <v>72</v>
      </c>
      <c r="C329" s="1">
        <v>532</v>
      </c>
      <c r="D329" s="1">
        <v>64</v>
      </c>
      <c r="E329" s="1">
        <v>6</v>
      </c>
      <c r="F329" s="1">
        <v>6</v>
      </c>
      <c r="G329" s="1">
        <v>0.7</v>
      </c>
      <c r="H329" s="1">
        <v>2.89</v>
      </c>
      <c r="I329" s="6">
        <f>VLOOKUP(A329,'[1]HAM (version 2 hr and week'!$A:$I,8,FALSE)</f>
        <v>15</v>
      </c>
      <c r="J329" s="6">
        <v>14</v>
      </c>
      <c r="K329" s="6">
        <f>VLOOKUP(A329,'[1]HAM (version 2 hr and week'!$A:$I,9,FALSE)</f>
        <v>2</v>
      </c>
      <c r="L329" s="6">
        <v>115.825</v>
      </c>
      <c r="M329" s="6">
        <f>VLOOKUP(A329,'[1]HAM (version 2 hr and week'!$A:$I,3,FALSE)</f>
        <v>2</v>
      </c>
      <c r="N329" s="6">
        <f t="shared" si="25"/>
        <v>0</v>
      </c>
      <c r="O329" s="6">
        <f t="shared" si="26"/>
        <v>1</v>
      </c>
      <c r="P329" s="6">
        <f t="shared" si="27"/>
        <v>1</v>
      </c>
      <c r="Q329" s="6">
        <f t="shared" si="28"/>
        <v>0</v>
      </c>
      <c r="R329" s="6">
        <f t="shared" si="29"/>
        <v>0</v>
      </c>
    </row>
    <row r="330" spans="1:18" ht="15" customHeight="1" x14ac:dyDescent="0.3">
      <c r="A330" s="3">
        <v>42504.666666666664</v>
      </c>
      <c r="B330" s="1">
        <v>72</v>
      </c>
      <c r="C330" s="1">
        <v>532</v>
      </c>
      <c r="D330" s="1">
        <v>61</v>
      </c>
      <c r="E330" s="1">
        <v>6</v>
      </c>
      <c r="F330" s="1">
        <v>5</v>
      </c>
      <c r="G330" s="1">
        <v>0.75</v>
      </c>
      <c r="H330" s="1">
        <v>3.12</v>
      </c>
      <c r="I330" s="6">
        <f>VLOOKUP(A330,'[1]HAM (version 2 hr and week'!$A:$I,8,FALSE)</f>
        <v>16</v>
      </c>
      <c r="J330" s="6">
        <v>14</v>
      </c>
      <c r="K330" s="6">
        <f>VLOOKUP(A330,'[1]HAM (version 2 hr and week'!$A:$I,9,FALSE)</f>
        <v>2</v>
      </c>
      <c r="L330" s="6">
        <v>103.7625</v>
      </c>
      <c r="M330" s="6">
        <f>VLOOKUP(A330,'[1]HAM (version 2 hr and week'!$A:$I,3,FALSE)</f>
        <v>2</v>
      </c>
      <c r="N330" s="6">
        <f t="shared" si="25"/>
        <v>0</v>
      </c>
      <c r="O330" s="6">
        <f t="shared" si="26"/>
        <v>1</v>
      </c>
      <c r="P330" s="6">
        <f t="shared" si="27"/>
        <v>1</v>
      </c>
      <c r="Q330" s="6">
        <f t="shared" si="28"/>
        <v>0</v>
      </c>
      <c r="R330" s="6">
        <f t="shared" si="29"/>
        <v>0</v>
      </c>
    </row>
    <row r="331" spans="1:18" ht="15" customHeight="1" x14ac:dyDescent="0.3">
      <c r="A331" s="3">
        <v>42504.708333333336</v>
      </c>
      <c r="B331" s="1">
        <v>72</v>
      </c>
      <c r="C331" s="1">
        <v>532</v>
      </c>
      <c r="D331" s="1">
        <v>63</v>
      </c>
      <c r="E331" s="1">
        <v>5</v>
      </c>
      <c r="F331" s="1">
        <v>4</v>
      </c>
      <c r="G331" s="1">
        <v>0.01</v>
      </c>
      <c r="H331" s="1">
        <v>2.0299999999999998</v>
      </c>
      <c r="I331" s="6">
        <f>VLOOKUP(A331,'[1]HAM (version 2 hr and week'!$A:$I,8,FALSE)</f>
        <v>17</v>
      </c>
      <c r="J331" s="6">
        <v>14</v>
      </c>
      <c r="K331" s="6">
        <f>VLOOKUP(A331,'[1]HAM (version 2 hr and week'!$A:$I,9,FALSE)</f>
        <v>2</v>
      </c>
      <c r="L331" s="6">
        <v>68.875</v>
      </c>
      <c r="M331" s="6">
        <f>VLOOKUP(A331,'[1]HAM (version 2 hr and week'!$A:$I,3,FALSE)</f>
        <v>1</v>
      </c>
      <c r="N331" s="6">
        <f t="shared" si="25"/>
        <v>0</v>
      </c>
      <c r="O331" s="6">
        <f t="shared" si="26"/>
        <v>1</v>
      </c>
      <c r="P331" s="6">
        <f t="shared" si="27"/>
        <v>0</v>
      </c>
      <c r="Q331" s="6">
        <f t="shared" si="28"/>
        <v>0</v>
      </c>
      <c r="R331" s="6">
        <f t="shared" si="29"/>
        <v>0</v>
      </c>
    </row>
    <row r="332" spans="1:18" ht="15" customHeight="1" x14ac:dyDescent="0.3">
      <c r="A332" s="3">
        <v>42504.75</v>
      </c>
      <c r="B332" s="1">
        <v>72</v>
      </c>
      <c r="C332" s="1">
        <v>532</v>
      </c>
      <c r="D332" s="1">
        <v>61</v>
      </c>
      <c r="E332" s="1">
        <v>4</v>
      </c>
      <c r="F332" s="1">
        <v>5</v>
      </c>
      <c r="G332" s="1">
        <v>1.75</v>
      </c>
      <c r="H332" s="1">
        <v>1.78</v>
      </c>
      <c r="I332" s="6">
        <f>VLOOKUP(A332,'[1]HAM (version 2 hr and week'!$A:$I,8,FALSE)</f>
        <v>18</v>
      </c>
      <c r="J332" s="6">
        <v>14</v>
      </c>
      <c r="K332" s="6">
        <f>VLOOKUP(A332,'[1]HAM (version 2 hr and week'!$A:$I,9,FALSE)</f>
        <v>2</v>
      </c>
      <c r="L332" s="6">
        <v>70.644999999999996</v>
      </c>
      <c r="M332" s="6">
        <f>VLOOKUP(A332,'[1]HAM (version 2 hr and week'!$A:$I,3,FALSE)</f>
        <v>1</v>
      </c>
      <c r="N332" s="6">
        <f t="shared" si="25"/>
        <v>0</v>
      </c>
      <c r="O332" s="6">
        <f t="shared" si="26"/>
        <v>1</v>
      </c>
      <c r="P332" s="6">
        <f t="shared" si="27"/>
        <v>0</v>
      </c>
      <c r="Q332" s="6">
        <f t="shared" si="28"/>
        <v>0</v>
      </c>
      <c r="R332" s="6">
        <f t="shared" si="29"/>
        <v>0</v>
      </c>
    </row>
    <row r="333" spans="1:18" ht="15" customHeight="1" x14ac:dyDescent="0.3">
      <c r="A333" s="3">
        <v>42504.791666666664</v>
      </c>
      <c r="B333" s="1">
        <v>72</v>
      </c>
      <c r="C333" s="1">
        <v>532</v>
      </c>
      <c r="D333" s="1">
        <v>69</v>
      </c>
      <c r="E333" s="1">
        <v>6</v>
      </c>
      <c r="F333" s="1">
        <v>6</v>
      </c>
      <c r="G333" s="1">
        <v>0.03</v>
      </c>
      <c r="H333" s="1">
        <v>0</v>
      </c>
      <c r="I333" s="6">
        <f>VLOOKUP(A333,'[1]HAM (version 2 hr and week'!$A:$I,8,FALSE)</f>
        <v>19</v>
      </c>
      <c r="J333" s="6">
        <v>14</v>
      </c>
      <c r="K333" s="6">
        <f>VLOOKUP(A333,'[1]HAM (version 2 hr and week'!$A:$I,9,FALSE)</f>
        <v>2</v>
      </c>
      <c r="L333" s="6">
        <v>84.452500000000001</v>
      </c>
      <c r="M333" s="6">
        <f>VLOOKUP(A333,'[1]HAM (version 2 hr and week'!$A:$I,3,FALSE)</f>
        <v>1</v>
      </c>
      <c r="N333" s="6">
        <f t="shared" si="25"/>
        <v>0</v>
      </c>
      <c r="O333" s="6">
        <f t="shared" si="26"/>
        <v>1</v>
      </c>
      <c r="P333" s="6">
        <f t="shared" si="27"/>
        <v>0</v>
      </c>
      <c r="Q333" s="6">
        <f t="shared" si="28"/>
        <v>0</v>
      </c>
      <c r="R333" s="6">
        <f t="shared" si="29"/>
        <v>0</v>
      </c>
    </row>
    <row r="334" spans="1:18" ht="15" customHeight="1" x14ac:dyDescent="0.3">
      <c r="A334" s="3">
        <v>42504.833333333336</v>
      </c>
      <c r="B334" s="1">
        <v>72</v>
      </c>
      <c r="C334" s="1">
        <v>532</v>
      </c>
      <c r="D334" s="1">
        <v>85</v>
      </c>
      <c r="E334" s="1">
        <v>5</v>
      </c>
      <c r="F334" s="1">
        <v>7</v>
      </c>
      <c r="G334" s="1">
        <v>0.01</v>
      </c>
      <c r="H334" s="1">
        <v>4.2300000000000004</v>
      </c>
      <c r="I334" s="6">
        <f>VLOOKUP(A334,'[1]HAM (version 2 hr and week'!$A:$I,8,FALSE)</f>
        <v>20</v>
      </c>
      <c r="J334" s="6">
        <v>14</v>
      </c>
      <c r="K334" s="6">
        <f>VLOOKUP(A334,'[1]HAM (version 2 hr and week'!$A:$I,9,FALSE)</f>
        <v>2</v>
      </c>
      <c r="L334" s="6">
        <v>104.29</v>
      </c>
      <c r="M334" s="6">
        <f>VLOOKUP(A334,'[1]HAM (version 2 hr and week'!$A:$I,3,FALSE)</f>
        <v>2</v>
      </c>
      <c r="N334" s="6">
        <f t="shared" si="25"/>
        <v>0</v>
      </c>
      <c r="O334" s="6">
        <f t="shared" si="26"/>
        <v>1</v>
      </c>
      <c r="P334" s="6">
        <f t="shared" si="27"/>
        <v>1</v>
      </c>
      <c r="Q334" s="6">
        <f t="shared" si="28"/>
        <v>0</v>
      </c>
      <c r="R334" s="6">
        <f t="shared" si="29"/>
        <v>0</v>
      </c>
    </row>
    <row r="335" spans="1:18" ht="15" customHeight="1" x14ac:dyDescent="0.3">
      <c r="A335" s="3">
        <v>42504.875</v>
      </c>
      <c r="B335" s="1">
        <v>72</v>
      </c>
      <c r="C335" s="1">
        <v>532</v>
      </c>
      <c r="D335" s="1">
        <v>88</v>
      </c>
      <c r="E335" s="1">
        <v>5</v>
      </c>
      <c r="F335" s="1">
        <v>7</v>
      </c>
      <c r="G335" s="1">
        <v>1.51</v>
      </c>
      <c r="H335" s="1">
        <v>2.72</v>
      </c>
      <c r="I335" s="6">
        <f>VLOOKUP(A335,'[1]HAM (version 2 hr and week'!$A:$I,8,FALSE)</f>
        <v>21</v>
      </c>
      <c r="J335" s="6">
        <v>14</v>
      </c>
      <c r="K335" s="6">
        <f>VLOOKUP(A335,'[1]HAM (version 2 hr and week'!$A:$I,9,FALSE)</f>
        <v>2</v>
      </c>
      <c r="L335" s="6">
        <v>121.46</v>
      </c>
      <c r="M335" s="6">
        <f>VLOOKUP(A335,'[1]HAM (version 2 hr and week'!$A:$I,3,FALSE)</f>
        <v>2</v>
      </c>
      <c r="N335" s="6">
        <f t="shared" si="25"/>
        <v>0</v>
      </c>
      <c r="O335" s="6">
        <f t="shared" si="26"/>
        <v>1</v>
      </c>
      <c r="P335" s="6">
        <f t="shared" si="27"/>
        <v>1</v>
      </c>
      <c r="Q335" s="6">
        <f t="shared" si="28"/>
        <v>0</v>
      </c>
      <c r="R335" s="6">
        <f t="shared" si="29"/>
        <v>0</v>
      </c>
    </row>
    <row r="336" spans="1:18" ht="15" customHeight="1" x14ac:dyDescent="0.3">
      <c r="A336" s="3">
        <v>42504.916666666664</v>
      </c>
      <c r="B336" s="1">
        <v>72</v>
      </c>
      <c r="C336" s="1">
        <v>532</v>
      </c>
      <c r="D336" s="1">
        <v>82</v>
      </c>
      <c r="E336" s="1">
        <v>7</v>
      </c>
      <c r="F336" s="1">
        <v>5</v>
      </c>
      <c r="G336" s="1">
        <v>0.03</v>
      </c>
      <c r="H336" s="1">
        <v>1.68</v>
      </c>
      <c r="I336" s="6">
        <f>VLOOKUP(A336,'[1]HAM (version 2 hr and week'!$A:$I,8,FALSE)</f>
        <v>22</v>
      </c>
      <c r="J336" s="6">
        <v>14</v>
      </c>
      <c r="K336" s="6">
        <f>VLOOKUP(A336,'[1]HAM (version 2 hr and week'!$A:$I,9,FALSE)</f>
        <v>2</v>
      </c>
      <c r="L336" s="6">
        <v>115.93</v>
      </c>
      <c r="M336" s="6">
        <f>VLOOKUP(A336,'[1]HAM (version 2 hr and week'!$A:$I,3,FALSE)</f>
        <v>2</v>
      </c>
      <c r="N336" s="6">
        <f t="shared" si="25"/>
        <v>0</v>
      </c>
      <c r="O336" s="6">
        <f t="shared" si="26"/>
        <v>1</v>
      </c>
      <c r="P336" s="6">
        <f t="shared" si="27"/>
        <v>1</v>
      </c>
      <c r="Q336" s="6">
        <f t="shared" si="28"/>
        <v>0</v>
      </c>
      <c r="R336" s="6">
        <f t="shared" si="29"/>
        <v>0</v>
      </c>
    </row>
    <row r="337" spans="1:18" ht="15" customHeight="1" x14ac:dyDescent="0.3">
      <c r="A337" s="3">
        <v>42504.958333333336</v>
      </c>
      <c r="B337" s="1">
        <v>72</v>
      </c>
      <c r="C337" s="1">
        <v>532</v>
      </c>
      <c r="D337" s="1">
        <v>79</v>
      </c>
      <c r="E337" s="1">
        <v>7</v>
      </c>
      <c r="F337" s="1">
        <v>7</v>
      </c>
      <c r="G337" s="1">
        <v>2.21</v>
      </c>
      <c r="H337" s="1">
        <v>4.4000000000000004</v>
      </c>
      <c r="I337" s="6">
        <f>VLOOKUP(A337,'[1]HAM (version 2 hr and week'!$A:$I,8,FALSE)</f>
        <v>23</v>
      </c>
      <c r="J337" s="6">
        <v>14</v>
      </c>
      <c r="K337" s="6">
        <f>VLOOKUP(A337,'[1]HAM (version 2 hr and week'!$A:$I,9,FALSE)</f>
        <v>2</v>
      </c>
      <c r="L337" s="6">
        <v>111.295</v>
      </c>
      <c r="M337" s="6">
        <f>VLOOKUP(A337,'[1]HAM (version 2 hr and week'!$A:$I,3,FALSE)</f>
        <v>2</v>
      </c>
      <c r="N337" s="6">
        <f t="shared" si="25"/>
        <v>0</v>
      </c>
      <c r="O337" s="6">
        <f t="shared" si="26"/>
        <v>1</v>
      </c>
      <c r="P337" s="6">
        <f t="shared" si="27"/>
        <v>1</v>
      </c>
      <c r="Q337" s="6">
        <f t="shared" si="28"/>
        <v>0</v>
      </c>
      <c r="R337" s="6">
        <f t="shared" si="29"/>
        <v>0</v>
      </c>
    </row>
    <row r="338" spans="1:18" ht="15" customHeight="1" x14ac:dyDescent="0.3">
      <c r="A338" s="3">
        <v>42505</v>
      </c>
      <c r="B338" s="1">
        <v>72</v>
      </c>
      <c r="C338" s="1">
        <v>532</v>
      </c>
      <c r="D338" s="1">
        <v>70</v>
      </c>
      <c r="E338" s="1">
        <v>4</v>
      </c>
      <c r="F338" s="1">
        <v>7</v>
      </c>
      <c r="G338" s="1">
        <v>2.74</v>
      </c>
      <c r="H338" s="1">
        <v>2.89</v>
      </c>
      <c r="I338" s="6">
        <f>VLOOKUP(A338,'[1]HAM (version 2 hr and week'!$A:$I,8,FALSE)</f>
        <v>0</v>
      </c>
      <c r="J338" s="6">
        <v>15</v>
      </c>
      <c r="K338" s="6">
        <f>VLOOKUP(A338,'[1]HAM (version 2 hr and week'!$A:$I,9,FALSE)</f>
        <v>3</v>
      </c>
      <c r="L338" s="6">
        <v>122.32250000000001</v>
      </c>
      <c r="M338" s="6">
        <f>VLOOKUP(A338,'[1]HAM (version 2 hr and week'!$A:$I,3,FALSE)</f>
        <v>2</v>
      </c>
      <c r="N338" s="6">
        <f t="shared" si="25"/>
        <v>0</v>
      </c>
      <c r="O338" s="6">
        <f t="shared" si="26"/>
        <v>1</v>
      </c>
      <c r="P338" s="6">
        <f t="shared" si="27"/>
        <v>1</v>
      </c>
      <c r="Q338" s="6">
        <f t="shared" si="28"/>
        <v>0</v>
      </c>
      <c r="R338" s="6">
        <f t="shared" si="29"/>
        <v>0</v>
      </c>
    </row>
    <row r="339" spans="1:18" ht="15" customHeight="1" x14ac:dyDescent="0.3">
      <c r="A339" s="3">
        <v>42505.041666666664</v>
      </c>
      <c r="B339" s="1">
        <v>72</v>
      </c>
      <c r="C339" s="1">
        <v>532</v>
      </c>
      <c r="D339" s="1">
        <v>57</v>
      </c>
      <c r="E339" s="1">
        <v>3</v>
      </c>
      <c r="F339" s="1">
        <v>7</v>
      </c>
      <c r="G339" s="1">
        <v>2.54</v>
      </c>
      <c r="H339" s="1">
        <v>2.13</v>
      </c>
      <c r="I339" s="6">
        <f>VLOOKUP(A339,'[1]HAM (version 2 hr and week'!$A:$I,8,FALSE)</f>
        <v>1</v>
      </c>
      <c r="J339" s="6">
        <v>15</v>
      </c>
      <c r="K339" s="6">
        <f>VLOOKUP(A339,'[1]HAM (version 2 hr and week'!$A:$I,9,FALSE)</f>
        <v>3</v>
      </c>
      <c r="L339" s="6">
        <v>110.9875</v>
      </c>
      <c r="M339" s="6">
        <f>VLOOKUP(A339,'[1]HAM (version 2 hr and week'!$A:$I,3,FALSE)</f>
        <v>2</v>
      </c>
      <c r="N339" s="6">
        <f t="shared" si="25"/>
        <v>0</v>
      </c>
      <c r="O339" s="6">
        <f t="shared" si="26"/>
        <v>1</v>
      </c>
      <c r="P339" s="6">
        <f t="shared" si="27"/>
        <v>1</v>
      </c>
      <c r="Q339" s="6">
        <f t="shared" si="28"/>
        <v>0</v>
      </c>
      <c r="R339" s="6">
        <f t="shared" si="29"/>
        <v>0</v>
      </c>
    </row>
    <row r="340" spans="1:18" ht="15" customHeight="1" x14ac:dyDescent="0.3">
      <c r="A340" s="3">
        <v>42505.083333333336</v>
      </c>
      <c r="B340" s="1">
        <v>72</v>
      </c>
      <c r="C340" s="1">
        <v>532</v>
      </c>
      <c r="D340" s="1">
        <v>49</v>
      </c>
      <c r="E340" s="1">
        <v>4</v>
      </c>
      <c r="F340" s="1">
        <v>6</v>
      </c>
      <c r="G340" s="1">
        <v>1.41</v>
      </c>
      <c r="H340" s="1">
        <v>2.27</v>
      </c>
      <c r="I340" s="6">
        <f>VLOOKUP(A340,'[1]HAM (version 2 hr and week'!$A:$I,8,FALSE)</f>
        <v>2</v>
      </c>
      <c r="J340" s="6">
        <v>15</v>
      </c>
      <c r="K340" s="6">
        <f>VLOOKUP(A340,'[1]HAM (version 2 hr and week'!$A:$I,9,FALSE)</f>
        <v>3</v>
      </c>
      <c r="L340" s="6">
        <v>90.025000000000006</v>
      </c>
      <c r="M340" s="6">
        <f>VLOOKUP(A340,'[1]HAM (version 2 hr and week'!$A:$I,3,FALSE)</f>
        <v>1</v>
      </c>
      <c r="N340" s="6">
        <f t="shared" si="25"/>
        <v>0</v>
      </c>
      <c r="O340" s="6">
        <f t="shared" si="26"/>
        <v>1</v>
      </c>
      <c r="P340" s="6">
        <f t="shared" si="27"/>
        <v>0</v>
      </c>
      <c r="Q340" s="6">
        <f t="shared" si="28"/>
        <v>0</v>
      </c>
      <c r="R340" s="6">
        <f t="shared" si="29"/>
        <v>0</v>
      </c>
    </row>
    <row r="341" spans="1:18" ht="15" customHeight="1" x14ac:dyDescent="0.3">
      <c r="A341" s="3">
        <v>42505.125</v>
      </c>
      <c r="B341" s="1">
        <v>72</v>
      </c>
      <c r="C341" s="1">
        <v>532</v>
      </c>
      <c r="D341" s="1">
        <v>43</v>
      </c>
      <c r="E341" s="1">
        <v>2</v>
      </c>
      <c r="F341" s="1">
        <v>6</v>
      </c>
      <c r="G341" s="1">
        <v>0.23</v>
      </c>
      <c r="H341" s="1">
        <v>1.24</v>
      </c>
      <c r="I341" s="6">
        <f>VLOOKUP(A341,'[1]HAM (version 2 hr and week'!$A:$I,8,FALSE)</f>
        <v>3</v>
      </c>
      <c r="J341" s="6">
        <v>15</v>
      </c>
      <c r="K341" s="6">
        <f>VLOOKUP(A341,'[1]HAM (version 2 hr and week'!$A:$I,9,FALSE)</f>
        <v>3</v>
      </c>
      <c r="L341" s="6">
        <v>61.01</v>
      </c>
      <c r="M341" s="6">
        <f>VLOOKUP(A341,'[1]HAM (version 2 hr and week'!$A:$I,3,FALSE)</f>
        <v>1</v>
      </c>
      <c r="N341" s="6">
        <f t="shared" si="25"/>
        <v>0</v>
      </c>
      <c r="O341" s="6">
        <f t="shared" si="26"/>
        <v>1</v>
      </c>
      <c r="P341" s="6">
        <f t="shared" si="27"/>
        <v>0</v>
      </c>
      <c r="Q341" s="6">
        <f t="shared" si="28"/>
        <v>0</v>
      </c>
      <c r="R341" s="6">
        <f t="shared" si="29"/>
        <v>0</v>
      </c>
    </row>
    <row r="342" spans="1:18" ht="15" customHeight="1" x14ac:dyDescent="0.3">
      <c r="A342" s="3">
        <v>42505.166666666664</v>
      </c>
      <c r="B342" s="1">
        <v>72</v>
      </c>
      <c r="C342" s="1">
        <v>532</v>
      </c>
      <c r="D342" s="1">
        <v>41</v>
      </c>
      <c r="E342" s="1">
        <v>5</v>
      </c>
      <c r="F342" s="1">
        <v>5</v>
      </c>
      <c r="G342" s="1">
        <v>0.06</v>
      </c>
      <c r="H342" s="1">
        <v>2.15</v>
      </c>
      <c r="I342" s="6">
        <f>VLOOKUP(A342,'[1]HAM (version 2 hr and week'!$A:$I,8,FALSE)</f>
        <v>4</v>
      </c>
      <c r="J342" s="6">
        <v>15</v>
      </c>
      <c r="K342" s="6">
        <f>VLOOKUP(A342,'[1]HAM (version 2 hr and week'!$A:$I,9,FALSE)</f>
        <v>3</v>
      </c>
      <c r="L342" s="6">
        <v>52.29</v>
      </c>
      <c r="M342" s="6">
        <f>VLOOKUP(A342,'[1]HAM (version 2 hr and week'!$A:$I,3,FALSE)</f>
        <v>1</v>
      </c>
      <c r="N342" s="6">
        <f t="shared" si="25"/>
        <v>0</v>
      </c>
      <c r="O342" s="6">
        <f t="shared" si="26"/>
        <v>1</v>
      </c>
      <c r="P342" s="6">
        <f t="shared" si="27"/>
        <v>0</v>
      </c>
      <c r="Q342" s="6">
        <f t="shared" si="28"/>
        <v>0</v>
      </c>
      <c r="R342" s="6">
        <f t="shared" si="29"/>
        <v>0</v>
      </c>
    </row>
    <row r="343" spans="1:18" ht="15" customHeight="1" x14ac:dyDescent="0.3">
      <c r="A343" s="3">
        <v>42505.208333333336</v>
      </c>
      <c r="B343" s="1">
        <v>72</v>
      </c>
      <c r="C343" s="1">
        <v>532</v>
      </c>
      <c r="D343" s="1">
        <v>36</v>
      </c>
      <c r="E343" s="1">
        <v>4</v>
      </c>
      <c r="F343" s="1">
        <v>5</v>
      </c>
      <c r="G343" s="1">
        <v>0.02</v>
      </c>
      <c r="H343" s="1">
        <v>7.58</v>
      </c>
      <c r="I343" s="6">
        <f>VLOOKUP(A343,'[1]HAM (version 2 hr and week'!$A:$I,8,FALSE)</f>
        <v>5</v>
      </c>
      <c r="J343" s="6">
        <v>15</v>
      </c>
      <c r="K343" s="6">
        <f>VLOOKUP(A343,'[1]HAM (version 2 hr and week'!$A:$I,9,FALSE)</f>
        <v>3</v>
      </c>
      <c r="L343" s="6">
        <v>50.575000000000003</v>
      </c>
      <c r="M343" s="6">
        <f>VLOOKUP(A343,'[1]HAM (version 2 hr and week'!$A:$I,3,FALSE)</f>
        <v>1</v>
      </c>
      <c r="N343" s="6">
        <f t="shared" si="25"/>
        <v>0</v>
      </c>
      <c r="O343" s="6">
        <f t="shared" si="26"/>
        <v>1</v>
      </c>
      <c r="P343" s="6">
        <f t="shared" si="27"/>
        <v>0</v>
      </c>
      <c r="Q343" s="6">
        <f t="shared" si="28"/>
        <v>0</v>
      </c>
      <c r="R343" s="6">
        <f t="shared" si="29"/>
        <v>0</v>
      </c>
    </row>
    <row r="344" spans="1:18" ht="15" customHeight="1" x14ac:dyDescent="0.3">
      <c r="A344" s="3">
        <v>42505.25</v>
      </c>
      <c r="B344" s="1">
        <v>72</v>
      </c>
      <c r="C344" s="1">
        <v>532</v>
      </c>
      <c r="D344" s="1">
        <v>38</v>
      </c>
      <c r="E344" s="1">
        <v>4</v>
      </c>
      <c r="F344" s="1">
        <v>5</v>
      </c>
      <c r="G344" s="1">
        <v>0.02</v>
      </c>
      <c r="H344" s="1">
        <v>1.73</v>
      </c>
      <c r="I344" s="6">
        <f>VLOOKUP(A344,'[1]HAM (version 2 hr and week'!$A:$I,8,FALSE)</f>
        <v>6</v>
      </c>
      <c r="J344" s="6">
        <v>15</v>
      </c>
      <c r="K344" s="6">
        <f>VLOOKUP(A344,'[1]HAM (version 2 hr and week'!$A:$I,9,FALSE)</f>
        <v>3</v>
      </c>
      <c r="L344" s="6">
        <v>49.512500000000003</v>
      </c>
      <c r="M344" s="6">
        <f>VLOOKUP(A344,'[1]HAM (version 2 hr and week'!$A:$I,3,FALSE)</f>
        <v>0</v>
      </c>
      <c r="N344" s="6">
        <f t="shared" si="25"/>
        <v>1</v>
      </c>
      <c r="O344" s="6">
        <f t="shared" si="26"/>
        <v>0</v>
      </c>
      <c r="P344" s="6">
        <f t="shared" si="27"/>
        <v>0</v>
      </c>
      <c r="Q344" s="6">
        <f t="shared" si="28"/>
        <v>0</v>
      </c>
      <c r="R344" s="6">
        <f t="shared" si="29"/>
        <v>0</v>
      </c>
    </row>
    <row r="345" spans="1:18" ht="15" customHeight="1" x14ac:dyDescent="0.3">
      <c r="A345" s="3">
        <v>42505.291666666664</v>
      </c>
      <c r="B345" s="1">
        <v>72</v>
      </c>
      <c r="C345" s="1">
        <v>532</v>
      </c>
      <c r="D345" s="1">
        <v>37</v>
      </c>
      <c r="E345" s="1">
        <v>4</v>
      </c>
      <c r="F345" s="1">
        <v>5.5</v>
      </c>
      <c r="G345" s="1">
        <v>0.33</v>
      </c>
      <c r="H345" s="1">
        <v>2.19</v>
      </c>
      <c r="I345" s="6">
        <f>VLOOKUP(A345,'[1]HAM (version 2 hr and week'!$A:$I,8,FALSE)</f>
        <v>7</v>
      </c>
      <c r="J345" s="6">
        <v>15</v>
      </c>
      <c r="K345" s="6">
        <f>VLOOKUP(A345,'[1]HAM (version 2 hr and week'!$A:$I,9,FALSE)</f>
        <v>3</v>
      </c>
      <c r="L345" s="6">
        <v>53.29</v>
      </c>
      <c r="M345" s="6">
        <f>VLOOKUP(A345,'[1]HAM (version 2 hr and week'!$A:$I,3,FALSE)</f>
        <v>1</v>
      </c>
      <c r="N345" s="6">
        <f t="shared" si="25"/>
        <v>0</v>
      </c>
      <c r="O345" s="6">
        <f t="shared" si="26"/>
        <v>1</v>
      </c>
      <c r="P345" s="6">
        <f t="shared" si="27"/>
        <v>0</v>
      </c>
      <c r="Q345" s="6">
        <f t="shared" si="28"/>
        <v>0</v>
      </c>
      <c r="R345" s="6">
        <f t="shared" si="29"/>
        <v>0</v>
      </c>
    </row>
    <row r="346" spans="1:18" ht="15" customHeight="1" x14ac:dyDescent="0.3">
      <c r="A346" s="3">
        <v>42505.333333333336</v>
      </c>
      <c r="B346" s="1">
        <v>72</v>
      </c>
      <c r="C346" s="1">
        <v>532</v>
      </c>
      <c r="D346" s="1">
        <v>48</v>
      </c>
      <c r="E346" s="1">
        <v>4</v>
      </c>
      <c r="F346" s="1">
        <v>6.5</v>
      </c>
      <c r="G346" s="1">
        <v>0.21</v>
      </c>
      <c r="H346" s="1">
        <v>0</v>
      </c>
      <c r="I346" s="6">
        <f>VLOOKUP(A346,'[1]HAM (version 2 hr and week'!$A:$I,8,FALSE)</f>
        <v>8</v>
      </c>
      <c r="J346" s="6">
        <v>15</v>
      </c>
      <c r="K346" s="6">
        <f>VLOOKUP(A346,'[1]HAM (version 2 hr and week'!$A:$I,9,FALSE)</f>
        <v>3</v>
      </c>
      <c r="L346" s="6">
        <v>74.347499999999997</v>
      </c>
      <c r="M346" s="6">
        <f>VLOOKUP(A346,'[1]HAM (version 2 hr and week'!$A:$I,3,FALSE)</f>
        <v>1</v>
      </c>
      <c r="N346" s="6">
        <f t="shared" si="25"/>
        <v>0</v>
      </c>
      <c r="O346" s="6">
        <f t="shared" si="26"/>
        <v>1</v>
      </c>
      <c r="P346" s="6">
        <f t="shared" si="27"/>
        <v>0</v>
      </c>
      <c r="Q346" s="6">
        <f t="shared" si="28"/>
        <v>0</v>
      </c>
      <c r="R346" s="6">
        <f t="shared" si="29"/>
        <v>0</v>
      </c>
    </row>
    <row r="347" spans="1:18" ht="15" customHeight="1" x14ac:dyDescent="0.3">
      <c r="A347" s="3">
        <v>42505.375</v>
      </c>
      <c r="B347" s="1">
        <v>72</v>
      </c>
      <c r="C347" s="1">
        <v>532</v>
      </c>
      <c r="D347" s="1">
        <v>55</v>
      </c>
      <c r="E347" s="1">
        <v>5</v>
      </c>
      <c r="F347" s="1">
        <v>7.5</v>
      </c>
      <c r="G347" s="1">
        <v>0.16</v>
      </c>
      <c r="H347" s="1">
        <v>0</v>
      </c>
      <c r="I347" s="6">
        <f>VLOOKUP(A347,'[1]HAM (version 2 hr and week'!$A:$I,8,FALSE)</f>
        <v>9</v>
      </c>
      <c r="J347" s="6">
        <v>15</v>
      </c>
      <c r="K347" s="6">
        <f>VLOOKUP(A347,'[1]HAM (version 2 hr and week'!$A:$I,9,FALSE)</f>
        <v>3</v>
      </c>
      <c r="L347" s="6">
        <v>104.03</v>
      </c>
      <c r="M347" s="6">
        <f>VLOOKUP(A347,'[1]HAM (version 2 hr and week'!$A:$I,3,FALSE)</f>
        <v>2</v>
      </c>
      <c r="N347" s="6">
        <f t="shared" si="25"/>
        <v>0</v>
      </c>
      <c r="O347" s="6">
        <f t="shared" si="26"/>
        <v>1</v>
      </c>
      <c r="P347" s="6">
        <f t="shared" si="27"/>
        <v>1</v>
      </c>
      <c r="Q347" s="6">
        <f t="shared" si="28"/>
        <v>0</v>
      </c>
      <c r="R347" s="6">
        <f t="shared" si="29"/>
        <v>0</v>
      </c>
    </row>
    <row r="348" spans="1:18" ht="15" customHeight="1" x14ac:dyDescent="0.3">
      <c r="A348" s="3">
        <v>42505.416666666664</v>
      </c>
      <c r="B348" s="1">
        <v>72</v>
      </c>
      <c r="C348" s="1">
        <v>532</v>
      </c>
      <c r="D348" s="1">
        <v>58</v>
      </c>
      <c r="E348" s="1">
        <v>11</v>
      </c>
      <c r="F348" s="1">
        <v>6.5</v>
      </c>
      <c r="G348" s="1">
        <v>0.02</v>
      </c>
      <c r="H348" s="1">
        <v>0</v>
      </c>
      <c r="I348" s="6">
        <f>VLOOKUP(A348,'[1]HAM (version 2 hr and week'!$A:$I,8,FALSE)</f>
        <v>10</v>
      </c>
      <c r="J348" s="6">
        <v>15</v>
      </c>
      <c r="K348" s="6">
        <f>VLOOKUP(A348,'[1]HAM (version 2 hr and week'!$A:$I,9,FALSE)</f>
        <v>3</v>
      </c>
      <c r="L348" s="6">
        <v>115.39749999999999</v>
      </c>
      <c r="M348" s="6">
        <f>VLOOKUP(A348,'[1]HAM (version 2 hr and week'!$A:$I,3,FALSE)</f>
        <v>2</v>
      </c>
      <c r="N348" s="6">
        <f t="shared" si="25"/>
        <v>0</v>
      </c>
      <c r="O348" s="6">
        <f t="shared" si="26"/>
        <v>1</v>
      </c>
      <c r="P348" s="6">
        <f t="shared" si="27"/>
        <v>1</v>
      </c>
      <c r="Q348" s="6">
        <f t="shared" si="28"/>
        <v>0</v>
      </c>
      <c r="R348" s="6">
        <f t="shared" si="29"/>
        <v>0</v>
      </c>
    </row>
    <row r="349" spans="1:18" ht="15" customHeight="1" x14ac:dyDescent="0.3">
      <c r="A349" s="3">
        <v>42505.458333333336</v>
      </c>
      <c r="B349" s="1">
        <v>72</v>
      </c>
      <c r="C349" s="1">
        <v>532</v>
      </c>
      <c r="D349" s="1">
        <v>63</v>
      </c>
      <c r="E349" s="1">
        <v>11</v>
      </c>
      <c r="F349" s="1">
        <v>7.5</v>
      </c>
      <c r="G349" s="1">
        <v>0.02</v>
      </c>
      <c r="H349" s="1">
        <v>6.57</v>
      </c>
      <c r="I349" s="6">
        <f>VLOOKUP(A349,'[1]HAM (version 2 hr and week'!$A:$I,8,FALSE)</f>
        <v>11</v>
      </c>
      <c r="J349" s="6">
        <v>15</v>
      </c>
      <c r="K349" s="6">
        <f>VLOOKUP(A349,'[1]HAM (version 2 hr and week'!$A:$I,9,FALSE)</f>
        <v>3</v>
      </c>
      <c r="L349" s="6">
        <v>131.49</v>
      </c>
      <c r="M349" s="6">
        <f>VLOOKUP(A349,'[1]HAM (version 2 hr and week'!$A:$I,3,FALSE)</f>
        <v>2</v>
      </c>
      <c r="N349" s="6">
        <f t="shared" si="25"/>
        <v>0</v>
      </c>
      <c r="O349" s="6">
        <f t="shared" si="26"/>
        <v>1</v>
      </c>
      <c r="P349" s="6">
        <f t="shared" si="27"/>
        <v>1</v>
      </c>
      <c r="Q349" s="6">
        <f t="shared" si="28"/>
        <v>0</v>
      </c>
      <c r="R349" s="6">
        <f t="shared" si="29"/>
        <v>0</v>
      </c>
    </row>
    <row r="350" spans="1:18" ht="15" customHeight="1" x14ac:dyDescent="0.3">
      <c r="A350" s="3">
        <v>42505.5</v>
      </c>
      <c r="B350" s="1">
        <v>72</v>
      </c>
      <c r="C350" s="1">
        <v>532</v>
      </c>
      <c r="D350" s="1">
        <v>68</v>
      </c>
      <c r="E350" s="1">
        <v>9</v>
      </c>
      <c r="F350" s="1">
        <v>5</v>
      </c>
      <c r="G350" s="1">
        <v>0.31</v>
      </c>
      <c r="H350" s="1">
        <v>6</v>
      </c>
      <c r="I350" s="6">
        <f>VLOOKUP(A350,'[1]HAM (version 2 hr and week'!$A:$I,8,FALSE)</f>
        <v>12</v>
      </c>
      <c r="J350" s="6">
        <v>15</v>
      </c>
      <c r="K350" s="6">
        <f>VLOOKUP(A350,'[1]HAM (version 2 hr and week'!$A:$I,9,FALSE)</f>
        <v>3</v>
      </c>
      <c r="L350" s="6">
        <v>134.5675</v>
      </c>
      <c r="M350" s="6">
        <f>VLOOKUP(A350,'[1]HAM (version 2 hr and week'!$A:$I,3,FALSE)</f>
        <v>2</v>
      </c>
      <c r="N350" s="6">
        <f t="shared" si="25"/>
        <v>0</v>
      </c>
      <c r="O350" s="6">
        <f t="shared" si="26"/>
        <v>1</v>
      </c>
      <c r="P350" s="6">
        <f t="shared" si="27"/>
        <v>1</v>
      </c>
      <c r="Q350" s="6">
        <f t="shared" si="28"/>
        <v>0</v>
      </c>
      <c r="R350" s="6">
        <f t="shared" si="29"/>
        <v>0</v>
      </c>
    </row>
    <row r="351" spans="1:18" ht="15" customHeight="1" x14ac:dyDescent="0.3">
      <c r="A351" s="3">
        <v>42505.541666666664</v>
      </c>
      <c r="B351" s="1">
        <v>72</v>
      </c>
      <c r="C351" s="1">
        <v>532</v>
      </c>
      <c r="D351" s="1">
        <v>60</v>
      </c>
      <c r="E351" s="1">
        <v>6</v>
      </c>
      <c r="F351" s="1">
        <v>4</v>
      </c>
      <c r="G351" s="1">
        <v>0.73</v>
      </c>
      <c r="H351" s="1">
        <v>7.95</v>
      </c>
      <c r="I351" s="6">
        <f>VLOOKUP(A351,'[1]HAM (version 2 hr and week'!$A:$I,8,FALSE)</f>
        <v>13</v>
      </c>
      <c r="J351" s="6">
        <v>15</v>
      </c>
      <c r="K351" s="6">
        <f>VLOOKUP(A351,'[1]HAM (version 2 hr and week'!$A:$I,9,FALSE)</f>
        <v>3</v>
      </c>
      <c r="L351" s="6">
        <v>133.71250000000001</v>
      </c>
      <c r="M351" s="6">
        <f>VLOOKUP(A351,'[1]HAM (version 2 hr and week'!$A:$I,3,FALSE)</f>
        <v>2</v>
      </c>
      <c r="N351" s="6">
        <f t="shared" si="25"/>
        <v>0</v>
      </c>
      <c r="O351" s="6">
        <f t="shared" si="26"/>
        <v>1</v>
      </c>
      <c r="P351" s="6">
        <f t="shared" si="27"/>
        <v>1</v>
      </c>
      <c r="Q351" s="6">
        <f t="shared" si="28"/>
        <v>0</v>
      </c>
      <c r="R351" s="6">
        <f t="shared" si="29"/>
        <v>0</v>
      </c>
    </row>
    <row r="352" spans="1:18" ht="15" customHeight="1" x14ac:dyDescent="0.3">
      <c r="A352" s="3">
        <v>42505.583333333336</v>
      </c>
      <c r="B352" s="1">
        <v>72</v>
      </c>
      <c r="C352" s="1">
        <v>532</v>
      </c>
      <c r="D352" s="1">
        <v>62</v>
      </c>
      <c r="E352" s="1">
        <v>7</v>
      </c>
      <c r="F352" s="1">
        <v>2</v>
      </c>
      <c r="G352" s="1">
        <v>0.01</v>
      </c>
      <c r="H352" s="1">
        <v>3.81</v>
      </c>
      <c r="I352" s="6">
        <f>VLOOKUP(A352,'[1]HAM (version 2 hr and week'!$A:$I,8,FALSE)</f>
        <v>14</v>
      </c>
      <c r="J352" s="6">
        <v>15</v>
      </c>
      <c r="K352" s="6">
        <f>VLOOKUP(A352,'[1]HAM (version 2 hr and week'!$A:$I,9,FALSE)</f>
        <v>3</v>
      </c>
      <c r="L352" s="6">
        <v>103.6725</v>
      </c>
      <c r="M352" s="6">
        <f>VLOOKUP(A352,'[1]HAM (version 2 hr and week'!$A:$I,3,FALSE)</f>
        <v>2</v>
      </c>
      <c r="N352" s="6">
        <f t="shared" si="25"/>
        <v>0</v>
      </c>
      <c r="O352" s="6">
        <f t="shared" si="26"/>
        <v>1</v>
      </c>
      <c r="P352" s="6">
        <f t="shared" si="27"/>
        <v>1</v>
      </c>
      <c r="Q352" s="6">
        <f t="shared" si="28"/>
        <v>0</v>
      </c>
      <c r="R352" s="6">
        <f t="shared" si="29"/>
        <v>0</v>
      </c>
    </row>
    <row r="353" spans="1:18" ht="15" customHeight="1" x14ac:dyDescent="0.3">
      <c r="A353" s="3">
        <v>42505.625</v>
      </c>
      <c r="B353" s="1">
        <v>72</v>
      </c>
      <c r="C353" s="1">
        <v>532</v>
      </c>
      <c r="D353" s="1">
        <v>63</v>
      </c>
      <c r="E353" s="1">
        <v>8</v>
      </c>
      <c r="F353" s="1">
        <v>3</v>
      </c>
      <c r="G353" s="1">
        <v>0.14000000000000001</v>
      </c>
      <c r="H353" s="1">
        <v>2.33</v>
      </c>
      <c r="I353" s="6">
        <f>VLOOKUP(A353,'[1]HAM (version 2 hr and week'!$A:$I,8,FALSE)</f>
        <v>15</v>
      </c>
      <c r="J353" s="6">
        <v>15</v>
      </c>
      <c r="K353" s="6">
        <f>VLOOKUP(A353,'[1]HAM (version 2 hr and week'!$A:$I,9,FALSE)</f>
        <v>3</v>
      </c>
      <c r="L353" s="6">
        <v>97.52</v>
      </c>
      <c r="M353" s="6">
        <f>VLOOKUP(A353,'[1]HAM (version 2 hr and week'!$A:$I,3,FALSE)</f>
        <v>1</v>
      </c>
      <c r="N353" s="6">
        <f t="shared" si="25"/>
        <v>0</v>
      </c>
      <c r="O353" s="6">
        <f t="shared" si="26"/>
        <v>1</v>
      </c>
      <c r="P353" s="6">
        <f t="shared" si="27"/>
        <v>0</v>
      </c>
      <c r="Q353" s="6">
        <f t="shared" si="28"/>
        <v>0</v>
      </c>
      <c r="R353" s="6">
        <f t="shared" si="29"/>
        <v>0</v>
      </c>
    </row>
    <row r="354" spans="1:18" ht="15" customHeight="1" x14ac:dyDescent="0.3">
      <c r="A354" s="3">
        <v>42505.666666666664</v>
      </c>
      <c r="B354" s="1">
        <v>72</v>
      </c>
      <c r="C354" s="1">
        <v>532</v>
      </c>
      <c r="D354" s="1">
        <v>69</v>
      </c>
      <c r="E354" s="1">
        <v>12</v>
      </c>
      <c r="F354" s="1">
        <v>3.5</v>
      </c>
      <c r="G354" s="1">
        <v>0.19</v>
      </c>
      <c r="H354" s="1">
        <v>0</v>
      </c>
      <c r="I354" s="6">
        <f>VLOOKUP(A354,'[1]HAM (version 2 hr and week'!$A:$I,8,FALSE)</f>
        <v>16</v>
      </c>
      <c r="J354" s="6">
        <v>15</v>
      </c>
      <c r="K354" s="6">
        <f>VLOOKUP(A354,'[1]HAM (version 2 hr and week'!$A:$I,9,FALSE)</f>
        <v>3</v>
      </c>
      <c r="L354" s="6">
        <v>107.8475</v>
      </c>
      <c r="M354" s="6">
        <f>VLOOKUP(A354,'[1]HAM (version 2 hr and week'!$A:$I,3,FALSE)</f>
        <v>2</v>
      </c>
      <c r="N354" s="6">
        <f t="shared" si="25"/>
        <v>0</v>
      </c>
      <c r="O354" s="6">
        <f t="shared" si="26"/>
        <v>1</v>
      </c>
      <c r="P354" s="6">
        <f t="shared" si="27"/>
        <v>1</v>
      </c>
      <c r="Q354" s="6">
        <f t="shared" si="28"/>
        <v>0</v>
      </c>
      <c r="R354" s="6">
        <f t="shared" si="29"/>
        <v>0</v>
      </c>
    </row>
    <row r="355" spans="1:18" ht="15" customHeight="1" x14ac:dyDescent="0.3">
      <c r="A355" s="3">
        <v>42505.708333333336</v>
      </c>
      <c r="B355" s="1">
        <v>72</v>
      </c>
      <c r="C355" s="1">
        <v>532</v>
      </c>
      <c r="D355" s="1">
        <v>73</v>
      </c>
      <c r="E355" s="1">
        <v>13</v>
      </c>
      <c r="F355" s="1">
        <v>3.5</v>
      </c>
      <c r="G355" s="1">
        <v>0.01</v>
      </c>
      <c r="H355" s="1">
        <v>2.16</v>
      </c>
      <c r="I355" s="6">
        <f>VLOOKUP(A355,'[1]HAM (version 2 hr and week'!$A:$I,8,FALSE)</f>
        <v>17</v>
      </c>
      <c r="J355" s="6">
        <v>15</v>
      </c>
      <c r="K355" s="6">
        <f>VLOOKUP(A355,'[1]HAM (version 2 hr and week'!$A:$I,9,FALSE)</f>
        <v>3</v>
      </c>
      <c r="L355" s="6">
        <v>114.8125</v>
      </c>
      <c r="M355" s="6">
        <f>VLOOKUP(A355,'[1]HAM (version 2 hr and week'!$A:$I,3,FALSE)</f>
        <v>2</v>
      </c>
      <c r="N355" s="6">
        <f t="shared" si="25"/>
        <v>0</v>
      </c>
      <c r="O355" s="6">
        <f t="shared" si="26"/>
        <v>1</v>
      </c>
      <c r="P355" s="6">
        <f t="shared" si="27"/>
        <v>1</v>
      </c>
      <c r="Q355" s="6">
        <f t="shared" si="28"/>
        <v>0</v>
      </c>
      <c r="R355" s="6">
        <f t="shared" si="29"/>
        <v>0</v>
      </c>
    </row>
    <row r="356" spans="1:18" ht="15" customHeight="1" x14ac:dyDescent="0.3">
      <c r="A356" s="3">
        <v>42505.75</v>
      </c>
      <c r="B356" s="1">
        <v>72</v>
      </c>
      <c r="C356" s="1">
        <v>532</v>
      </c>
      <c r="D356" s="1">
        <v>69</v>
      </c>
      <c r="E356" s="1">
        <v>8</v>
      </c>
      <c r="F356" s="1">
        <v>3</v>
      </c>
      <c r="G356" s="1">
        <v>0.01</v>
      </c>
      <c r="H356" s="1">
        <v>4.13</v>
      </c>
      <c r="I356" s="6">
        <f>VLOOKUP(A356,'[1]HAM (version 2 hr and week'!$A:$I,8,FALSE)</f>
        <v>18</v>
      </c>
      <c r="J356" s="6">
        <v>15</v>
      </c>
      <c r="K356" s="6">
        <f>VLOOKUP(A356,'[1]HAM (version 2 hr and week'!$A:$I,9,FALSE)</f>
        <v>3</v>
      </c>
      <c r="L356" s="6">
        <v>109.4025</v>
      </c>
      <c r="M356" s="6">
        <f>VLOOKUP(A356,'[1]HAM (version 2 hr and week'!$A:$I,3,FALSE)</f>
        <v>2</v>
      </c>
      <c r="N356" s="6">
        <f t="shared" si="25"/>
        <v>0</v>
      </c>
      <c r="O356" s="6">
        <f t="shared" si="26"/>
        <v>1</v>
      </c>
      <c r="P356" s="6">
        <f t="shared" si="27"/>
        <v>1</v>
      </c>
      <c r="Q356" s="6">
        <f t="shared" si="28"/>
        <v>0</v>
      </c>
      <c r="R356" s="6">
        <f t="shared" si="29"/>
        <v>0</v>
      </c>
    </row>
    <row r="357" spans="1:18" ht="15" customHeight="1" x14ac:dyDescent="0.3">
      <c r="A357" s="3">
        <v>42505.791666666664</v>
      </c>
      <c r="B357" s="1">
        <v>72</v>
      </c>
      <c r="C357" s="1">
        <v>532</v>
      </c>
      <c r="D357" s="1">
        <v>76</v>
      </c>
      <c r="E357" s="1">
        <v>6</v>
      </c>
      <c r="F357" s="1">
        <v>4</v>
      </c>
      <c r="G357" s="1">
        <v>2.16</v>
      </c>
      <c r="H357" s="1">
        <v>4.54</v>
      </c>
      <c r="I357" s="6">
        <f>VLOOKUP(A357,'[1]HAM (version 2 hr and week'!$A:$I,8,FALSE)</f>
        <v>19</v>
      </c>
      <c r="J357" s="6">
        <v>15</v>
      </c>
      <c r="K357" s="6">
        <f>VLOOKUP(A357,'[1]HAM (version 2 hr and week'!$A:$I,9,FALSE)</f>
        <v>3</v>
      </c>
      <c r="L357" s="6">
        <v>103.28749999999999</v>
      </c>
      <c r="M357" s="6">
        <f>VLOOKUP(A357,'[1]HAM (version 2 hr and week'!$A:$I,3,FALSE)</f>
        <v>2</v>
      </c>
      <c r="N357" s="6">
        <f t="shared" si="25"/>
        <v>0</v>
      </c>
      <c r="O357" s="6">
        <f t="shared" si="26"/>
        <v>1</v>
      </c>
      <c r="P357" s="6">
        <f t="shared" si="27"/>
        <v>1</v>
      </c>
      <c r="Q357" s="6">
        <f t="shared" si="28"/>
        <v>0</v>
      </c>
      <c r="R357" s="6">
        <f t="shared" si="29"/>
        <v>0</v>
      </c>
    </row>
    <row r="358" spans="1:18" ht="15" customHeight="1" x14ac:dyDescent="0.3">
      <c r="A358" s="3">
        <v>42505.833333333336</v>
      </c>
      <c r="B358" s="1">
        <v>72</v>
      </c>
      <c r="C358" s="1">
        <v>532</v>
      </c>
      <c r="D358" s="1">
        <v>83</v>
      </c>
      <c r="E358" s="1">
        <v>6</v>
      </c>
      <c r="F358" s="1">
        <v>3</v>
      </c>
      <c r="G358" s="1">
        <v>0.21</v>
      </c>
      <c r="H358" s="1">
        <v>4.9800000000000004</v>
      </c>
      <c r="I358" s="6">
        <f>VLOOKUP(A358,'[1]HAM (version 2 hr and week'!$A:$I,8,FALSE)</f>
        <v>20</v>
      </c>
      <c r="J358" s="6">
        <v>15</v>
      </c>
      <c r="K358" s="6">
        <f>VLOOKUP(A358,'[1]HAM (version 2 hr and week'!$A:$I,9,FALSE)</f>
        <v>3</v>
      </c>
      <c r="L358" s="6">
        <v>120.74250000000001</v>
      </c>
      <c r="M358" s="6">
        <f>VLOOKUP(A358,'[1]HAM (version 2 hr and week'!$A:$I,3,FALSE)</f>
        <v>2</v>
      </c>
      <c r="N358" s="6">
        <f t="shared" si="25"/>
        <v>0</v>
      </c>
      <c r="O358" s="6">
        <f t="shared" si="26"/>
        <v>1</v>
      </c>
      <c r="P358" s="6">
        <f t="shared" si="27"/>
        <v>1</v>
      </c>
      <c r="Q358" s="6">
        <f t="shared" si="28"/>
        <v>0</v>
      </c>
      <c r="R358" s="6">
        <f t="shared" si="29"/>
        <v>0</v>
      </c>
    </row>
    <row r="359" spans="1:18" ht="15" customHeight="1" x14ac:dyDescent="0.3">
      <c r="A359" s="3">
        <v>42505.875</v>
      </c>
      <c r="B359" s="1">
        <v>72</v>
      </c>
      <c r="C359" s="1">
        <v>532</v>
      </c>
      <c r="D359" s="1">
        <v>82</v>
      </c>
      <c r="E359" s="1">
        <v>7</v>
      </c>
      <c r="F359" s="1">
        <v>3</v>
      </c>
      <c r="G359" s="1">
        <v>0.03</v>
      </c>
      <c r="H359" s="1">
        <v>2.5299999999999998</v>
      </c>
      <c r="I359" s="6">
        <f>VLOOKUP(A359,'[1]HAM (version 2 hr and week'!$A:$I,8,FALSE)</f>
        <v>21</v>
      </c>
      <c r="J359" s="6">
        <v>15</v>
      </c>
      <c r="K359" s="6">
        <f>VLOOKUP(A359,'[1]HAM (version 2 hr and week'!$A:$I,9,FALSE)</f>
        <v>3</v>
      </c>
      <c r="L359" s="6">
        <v>119.4325</v>
      </c>
      <c r="M359" s="6">
        <f>VLOOKUP(A359,'[1]HAM (version 2 hr and week'!$A:$I,3,FALSE)</f>
        <v>2</v>
      </c>
      <c r="N359" s="6">
        <f t="shared" si="25"/>
        <v>0</v>
      </c>
      <c r="O359" s="6">
        <f t="shared" si="26"/>
        <v>1</v>
      </c>
      <c r="P359" s="6">
        <f t="shared" si="27"/>
        <v>1</v>
      </c>
      <c r="Q359" s="6">
        <f t="shared" si="28"/>
        <v>0</v>
      </c>
      <c r="R359" s="6">
        <f t="shared" si="29"/>
        <v>0</v>
      </c>
    </row>
    <row r="360" spans="1:18" ht="15" customHeight="1" x14ac:dyDescent="0.3">
      <c r="A360" s="3">
        <v>42505.916666666664</v>
      </c>
      <c r="B360" s="1">
        <v>72</v>
      </c>
      <c r="C360" s="1">
        <v>532</v>
      </c>
      <c r="D360" s="1">
        <v>80</v>
      </c>
      <c r="E360" s="1">
        <v>5</v>
      </c>
      <c r="F360" s="1">
        <v>4</v>
      </c>
      <c r="G360" s="1">
        <v>0.89</v>
      </c>
      <c r="H360" s="1">
        <v>3.63</v>
      </c>
      <c r="I360" s="6">
        <f>VLOOKUP(A360,'[1]HAM (version 2 hr and week'!$A:$I,8,FALSE)</f>
        <v>22</v>
      </c>
      <c r="J360" s="6">
        <v>15</v>
      </c>
      <c r="K360" s="6">
        <f>VLOOKUP(A360,'[1]HAM (version 2 hr and week'!$A:$I,9,FALSE)</f>
        <v>3</v>
      </c>
      <c r="L360" s="6">
        <v>111.80249999999999</v>
      </c>
      <c r="M360" s="6">
        <f>VLOOKUP(A360,'[1]HAM (version 2 hr and week'!$A:$I,3,FALSE)</f>
        <v>2</v>
      </c>
      <c r="N360" s="6">
        <f t="shared" si="25"/>
        <v>0</v>
      </c>
      <c r="O360" s="6">
        <f t="shared" si="26"/>
        <v>1</v>
      </c>
      <c r="P360" s="6">
        <f t="shared" si="27"/>
        <v>1</v>
      </c>
      <c r="Q360" s="6">
        <f t="shared" si="28"/>
        <v>0</v>
      </c>
      <c r="R360" s="6">
        <f t="shared" si="29"/>
        <v>0</v>
      </c>
    </row>
    <row r="361" spans="1:18" ht="15" customHeight="1" x14ac:dyDescent="0.3">
      <c r="A361" s="3">
        <v>42505.958333333336</v>
      </c>
      <c r="B361" s="1">
        <v>72</v>
      </c>
      <c r="C361" s="1">
        <v>532</v>
      </c>
      <c r="D361" s="1">
        <v>69</v>
      </c>
      <c r="E361" s="1">
        <v>6</v>
      </c>
      <c r="F361" s="1">
        <v>3</v>
      </c>
      <c r="G361" s="1">
        <v>0.98</v>
      </c>
      <c r="H361" s="1">
        <v>3.56</v>
      </c>
      <c r="I361" s="6">
        <f>VLOOKUP(A361,'[1]HAM (version 2 hr and week'!$A:$I,8,FALSE)</f>
        <v>23</v>
      </c>
      <c r="J361" s="6">
        <v>15</v>
      </c>
      <c r="K361" s="6">
        <f>VLOOKUP(A361,'[1]HAM (version 2 hr and week'!$A:$I,9,FALSE)</f>
        <v>3</v>
      </c>
      <c r="L361" s="6">
        <v>63.825000000000003</v>
      </c>
      <c r="M361" s="6">
        <f>VLOOKUP(A361,'[1]HAM (version 2 hr and week'!$A:$I,3,FALSE)</f>
        <v>1</v>
      </c>
      <c r="N361" s="6">
        <f t="shared" si="25"/>
        <v>0</v>
      </c>
      <c r="O361" s="6">
        <f t="shared" si="26"/>
        <v>1</v>
      </c>
      <c r="P361" s="6">
        <f t="shared" si="27"/>
        <v>0</v>
      </c>
      <c r="Q361" s="6">
        <f t="shared" si="28"/>
        <v>0</v>
      </c>
      <c r="R361" s="6">
        <f t="shared" si="29"/>
        <v>0</v>
      </c>
    </row>
    <row r="362" spans="1:18" ht="15" customHeight="1" x14ac:dyDescent="0.3">
      <c r="A362" s="3">
        <v>42506</v>
      </c>
      <c r="B362" s="1">
        <v>72</v>
      </c>
      <c r="C362" s="1">
        <v>532</v>
      </c>
      <c r="D362" s="1">
        <v>62</v>
      </c>
      <c r="E362" s="1">
        <v>3</v>
      </c>
      <c r="F362" s="1">
        <v>2.5</v>
      </c>
      <c r="G362" s="1">
        <v>0.01</v>
      </c>
      <c r="H362" s="1">
        <v>2.35</v>
      </c>
      <c r="I362" s="6">
        <f>VLOOKUP(A362,'[1]HAM (version 2 hr and week'!$A:$I,8,FALSE)</f>
        <v>0</v>
      </c>
      <c r="J362" s="6">
        <v>16</v>
      </c>
      <c r="K362" s="6">
        <f>VLOOKUP(A362,'[1]HAM (version 2 hr and week'!$A:$I,9,FALSE)</f>
        <v>3</v>
      </c>
      <c r="L362" s="6">
        <v>40.1875</v>
      </c>
      <c r="M362" s="6">
        <f>VLOOKUP(A362,'[1]HAM (version 2 hr and week'!$A:$I,3,FALSE)</f>
        <v>0</v>
      </c>
      <c r="N362" s="6">
        <f t="shared" si="25"/>
        <v>1</v>
      </c>
      <c r="O362" s="6">
        <f t="shared" si="26"/>
        <v>0</v>
      </c>
      <c r="P362" s="6">
        <f t="shared" si="27"/>
        <v>0</v>
      </c>
      <c r="Q362" s="6">
        <f t="shared" si="28"/>
        <v>0</v>
      </c>
      <c r="R362" s="6">
        <f t="shared" si="29"/>
        <v>0</v>
      </c>
    </row>
    <row r="363" spans="1:18" ht="15" customHeight="1" x14ac:dyDescent="0.3">
      <c r="A363" s="3">
        <v>42506.041666666664</v>
      </c>
      <c r="B363" s="1">
        <v>72</v>
      </c>
      <c r="C363" s="1">
        <v>532</v>
      </c>
      <c r="D363" s="1">
        <v>49</v>
      </c>
      <c r="E363" s="1">
        <v>4</v>
      </c>
      <c r="F363" s="1">
        <v>2.5</v>
      </c>
      <c r="G363" s="1">
        <v>0.18</v>
      </c>
      <c r="H363" s="1">
        <v>2.08</v>
      </c>
      <c r="I363" s="6">
        <f>VLOOKUP(A363,'[1]HAM (version 2 hr and week'!$A:$I,8,FALSE)</f>
        <v>1</v>
      </c>
      <c r="J363" s="6">
        <v>16</v>
      </c>
      <c r="K363" s="6">
        <f>VLOOKUP(A363,'[1]HAM (version 2 hr and week'!$A:$I,9,FALSE)</f>
        <v>3</v>
      </c>
      <c r="L363" s="6">
        <v>28.702500000000001</v>
      </c>
      <c r="M363" s="6">
        <f>VLOOKUP(A363,'[1]HAM (version 2 hr and week'!$A:$I,3,FALSE)</f>
        <v>0</v>
      </c>
      <c r="N363" s="6">
        <f t="shared" si="25"/>
        <v>1</v>
      </c>
      <c r="O363" s="6">
        <f t="shared" si="26"/>
        <v>0</v>
      </c>
      <c r="P363" s="6">
        <f t="shared" si="27"/>
        <v>0</v>
      </c>
      <c r="Q363" s="6">
        <f t="shared" si="28"/>
        <v>0</v>
      </c>
      <c r="R363" s="6">
        <f t="shared" si="29"/>
        <v>0</v>
      </c>
    </row>
    <row r="364" spans="1:18" ht="15" customHeight="1" x14ac:dyDescent="0.3">
      <c r="A364" s="3">
        <v>42506.083333333336</v>
      </c>
      <c r="B364" s="1">
        <v>72</v>
      </c>
      <c r="C364" s="1">
        <v>532</v>
      </c>
      <c r="D364" s="1">
        <v>41</v>
      </c>
      <c r="E364" s="1">
        <v>3</v>
      </c>
      <c r="F364" s="1">
        <v>3.5</v>
      </c>
      <c r="G364" s="1">
        <v>0.09</v>
      </c>
      <c r="H364" s="1">
        <v>1.8</v>
      </c>
      <c r="I364" s="6">
        <f>VLOOKUP(A364,'[1]HAM (version 2 hr and week'!$A:$I,8,FALSE)</f>
        <v>2</v>
      </c>
      <c r="J364" s="6">
        <v>16</v>
      </c>
      <c r="K364" s="6">
        <f>VLOOKUP(A364,'[1]HAM (version 2 hr and week'!$A:$I,9,FALSE)</f>
        <v>3</v>
      </c>
      <c r="L364" s="6">
        <v>16.787500000000001</v>
      </c>
      <c r="M364" s="6">
        <f>VLOOKUP(A364,'[1]HAM (version 2 hr and week'!$A:$I,3,FALSE)</f>
        <v>0</v>
      </c>
      <c r="N364" s="6">
        <f t="shared" si="25"/>
        <v>1</v>
      </c>
      <c r="O364" s="6">
        <f t="shared" si="26"/>
        <v>0</v>
      </c>
      <c r="P364" s="6">
        <f t="shared" si="27"/>
        <v>0</v>
      </c>
      <c r="Q364" s="6">
        <f t="shared" si="28"/>
        <v>0</v>
      </c>
      <c r="R364" s="6">
        <f t="shared" si="29"/>
        <v>0</v>
      </c>
    </row>
    <row r="365" spans="1:18" ht="15" customHeight="1" x14ac:dyDescent="0.3">
      <c r="A365" s="3">
        <v>42506.125</v>
      </c>
      <c r="B365" s="1">
        <v>72</v>
      </c>
      <c r="C365" s="1">
        <v>532</v>
      </c>
      <c r="D365" s="1">
        <v>39</v>
      </c>
      <c r="E365" s="1">
        <v>2</v>
      </c>
      <c r="F365" s="1">
        <v>3.5</v>
      </c>
      <c r="G365" s="1">
        <v>0.02</v>
      </c>
      <c r="H365" s="1">
        <v>1.33</v>
      </c>
      <c r="I365" s="6">
        <f>VLOOKUP(A365,'[1]HAM (version 2 hr and week'!$A:$I,8,FALSE)</f>
        <v>3</v>
      </c>
      <c r="J365" s="6">
        <v>16</v>
      </c>
      <c r="K365" s="6">
        <f>VLOOKUP(A365,'[1]HAM (version 2 hr and week'!$A:$I,9,FALSE)</f>
        <v>3</v>
      </c>
      <c r="L365" s="6">
        <v>36.799999999999997</v>
      </c>
      <c r="M365" s="6">
        <f>VLOOKUP(A365,'[1]HAM (version 2 hr and week'!$A:$I,3,FALSE)</f>
        <v>0</v>
      </c>
      <c r="N365" s="6">
        <f t="shared" si="25"/>
        <v>1</v>
      </c>
      <c r="O365" s="6">
        <f t="shared" si="26"/>
        <v>0</v>
      </c>
      <c r="P365" s="6">
        <f t="shared" si="27"/>
        <v>0</v>
      </c>
      <c r="Q365" s="6">
        <f t="shared" si="28"/>
        <v>0</v>
      </c>
      <c r="R365" s="6">
        <f t="shared" si="29"/>
        <v>0</v>
      </c>
    </row>
    <row r="366" spans="1:18" ht="15" customHeight="1" x14ac:dyDescent="0.3">
      <c r="A366" s="3">
        <v>42506.166666666664</v>
      </c>
      <c r="B366" s="1">
        <v>72</v>
      </c>
      <c r="C366" s="1">
        <v>532</v>
      </c>
      <c r="D366" s="1">
        <v>43</v>
      </c>
      <c r="E366" s="1">
        <v>5</v>
      </c>
      <c r="F366" s="1">
        <v>3.5</v>
      </c>
      <c r="G366" s="1">
        <v>0.02</v>
      </c>
      <c r="H366" s="1">
        <v>0.31</v>
      </c>
      <c r="I366" s="6">
        <f>VLOOKUP(A366,'[1]HAM (version 2 hr and week'!$A:$I,8,FALSE)</f>
        <v>4</v>
      </c>
      <c r="J366" s="6">
        <v>16</v>
      </c>
      <c r="K366" s="6">
        <f>VLOOKUP(A366,'[1]HAM (version 2 hr and week'!$A:$I,9,FALSE)</f>
        <v>3</v>
      </c>
      <c r="L366" s="6">
        <v>47.564999999999998</v>
      </c>
      <c r="M366" s="6">
        <f>VLOOKUP(A366,'[1]HAM (version 2 hr and week'!$A:$I,3,FALSE)</f>
        <v>0</v>
      </c>
      <c r="N366" s="6">
        <f t="shared" si="25"/>
        <v>1</v>
      </c>
      <c r="O366" s="6">
        <f t="shared" si="26"/>
        <v>0</v>
      </c>
      <c r="P366" s="6">
        <f t="shared" si="27"/>
        <v>0</v>
      </c>
      <c r="Q366" s="6">
        <f t="shared" si="28"/>
        <v>0</v>
      </c>
      <c r="R366" s="6">
        <f t="shared" si="29"/>
        <v>0</v>
      </c>
    </row>
    <row r="367" spans="1:18" ht="15" customHeight="1" x14ac:dyDescent="0.3">
      <c r="A367" s="3">
        <v>42506.208333333336</v>
      </c>
      <c r="B367" s="1">
        <v>72</v>
      </c>
      <c r="C367" s="1">
        <v>532</v>
      </c>
      <c r="D367" s="1">
        <v>36</v>
      </c>
      <c r="E367" s="1">
        <v>5</v>
      </c>
      <c r="F367" s="1">
        <v>3.5</v>
      </c>
      <c r="G367" s="1">
        <v>0.08</v>
      </c>
      <c r="H367" s="1">
        <v>3.88</v>
      </c>
      <c r="I367" s="6">
        <f>VLOOKUP(A367,'[1]HAM (version 2 hr and week'!$A:$I,8,FALSE)</f>
        <v>5</v>
      </c>
      <c r="J367" s="6">
        <v>16</v>
      </c>
      <c r="K367" s="6">
        <f>VLOOKUP(A367,'[1]HAM (version 2 hr and week'!$A:$I,9,FALSE)</f>
        <v>3</v>
      </c>
      <c r="L367" s="6">
        <v>40.825000000000003</v>
      </c>
      <c r="M367" s="6">
        <f>VLOOKUP(A367,'[1]HAM (version 2 hr and week'!$A:$I,3,FALSE)</f>
        <v>0</v>
      </c>
      <c r="N367" s="6">
        <f t="shared" si="25"/>
        <v>1</v>
      </c>
      <c r="O367" s="6">
        <f t="shared" si="26"/>
        <v>0</v>
      </c>
      <c r="P367" s="6">
        <f t="shared" si="27"/>
        <v>0</v>
      </c>
      <c r="Q367" s="6">
        <f t="shared" si="28"/>
        <v>0</v>
      </c>
      <c r="R367" s="6">
        <f t="shared" si="29"/>
        <v>0</v>
      </c>
    </row>
    <row r="368" spans="1:18" ht="15" customHeight="1" x14ac:dyDescent="0.3">
      <c r="A368" s="3">
        <v>42506.25</v>
      </c>
      <c r="B368" s="1">
        <v>72</v>
      </c>
      <c r="C368" s="1">
        <v>532</v>
      </c>
      <c r="D368" s="1">
        <v>36</v>
      </c>
      <c r="E368" s="1">
        <v>3</v>
      </c>
      <c r="F368" s="1">
        <v>3.5</v>
      </c>
      <c r="G368" s="1">
        <v>0.02</v>
      </c>
      <c r="H368" s="1">
        <v>4.3600000000000003</v>
      </c>
      <c r="I368" s="6">
        <f>VLOOKUP(A368,'[1]HAM (version 2 hr and week'!$A:$I,8,FALSE)</f>
        <v>6</v>
      </c>
      <c r="J368" s="6">
        <v>16</v>
      </c>
      <c r="K368" s="6">
        <f>VLOOKUP(A368,'[1]HAM (version 2 hr and week'!$A:$I,9,FALSE)</f>
        <v>3</v>
      </c>
      <c r="L368" s="6">
        <v>33.967500000000001</v>
      </c>
      <c r="M368" s="6">
        <f>VLOOKUP(A368,'[1]HAM (version 2 hr and week'!$A:$I,3,FALSE)</f>
        <v>0</v>
      </c>
      <c r="N368" s="6">
        <f t="shared" si="25"/>
        <v>1</v>
      </c>
      <c r="O368" s="6">
        <f t="shared" si="26"/>
        <v>0</v>
      </c>
      <c r="P368" s="6">
        <f t="shared" si="27"/>
        <v>0</v>
      </c>
      <c r="Q368" s="6">
        <f t="shared" si="28"/>
        <v>0</v>
      </c>
      <c r="R368" s="6">
        <f t="shared" si="29"/>
        <v>0</v>
      </c>
    </row>
    <row r="369" spans="1:18" ht="15" customHeight="1" x14ac:dyDescent="0.3">
      <c r="A369" s="3">
        <v>42506.291666666664</v>
      </c>
      <c r="B369" s="1">
        <v>72</v>
      </c>
      <c r="C369" s="1">
        <v>532</v>
      </c>
      <c r="D369" s="1">
        <v>32</v>
      </c>
      <c r="E369" s="1">
        <v>3</v>
      </c>
      <c r="F369" s="1">
        <v>2.5</v>
      </c>
      <c r="G369" s="1">
        <v>0.14000000000000001</v>
      </c>
      <c r="H369" s="1">
        <v>2.41</v>
      </c>
      <c r="I369" s="6">
        <f>VLOOKUP(A369,'[1]HAM (version 2 hr and week'!$A:$I,8,FALSE)</f>
        <v>7</v>
      </c>
      <c r="J369" s="6">
        <v>16</v>
      </c>
      <c r="K369" s="6">
        <f>VLOOKUP(A369,'[1]HAM (version 2 hr and week'!$A:$I,9,FALSE)</f>
        <v>3</v>
      </c>
      <c r="L369" s="6">
        <v>41.145000000000003</v>
      </c>
      <c r="M369" s="6">
        <f>VLOOKUP(A369,'[1]HAM (version 2 hr and week'!$A:$I,3,FALSE)</f>
        <v>0</v>
      </c>
      <c r="N369" s="6">
        <f t="shared" si="25"/>
        <v>1</v>
      </c>
      <c r="O369" s="6">
        <f t="shared" si="26"/>
        <v>0</v>
      </c>
      <c r="P369" s="6">
        <f t="shared" si="27"/>
        <v>0</v>
      </c>
      <c r="Q369" s="6">
        <f t="shared" si="28"/>
        <v>0</v>
      </c>
      <c r="R369" s="6">
        <f t="shared" si="29"/>
        <v>0</v>
      </c>
    </row>
    <row r="370" spans="1:18" ht="15" customHeight="1" x14ac:dyDescent="0.3">
      <c r="A370" s="3">
        <v>42506.333333333336</v>
      </c>
      <c r="B370" s="1">
        <v>72</v>
      </c>
      <c r="C370" s="1">
        <v>532</v>
      </c>
      <c r="D370" s="1">
        <v>37</v>
      </c>
      <c r="E370" s="1">
        <v>3</v>
      </c>
      <c r="F370" s="1">
        <v>3.5</v>
      </c>
      <c r="G370" s="1">
        <v>0.01</v>
      </c>
      <c r="H370" s="1">
        <v>2.1</v>
      </c>
      <c r="I370" s="6">
        <f>VLOOKUP(A370,'[1]HAM (version 2 hr and week'!$A:$I,8,FALSE)</f>
        <v>8</v>
      </c>
      <c r="J370" s="6">
        <v>16</v>
      </c>
      <c r="K370" s="6">
        <f>VLOOKUP(A370,'[1]HAM (version 2 hr and week'!$A:$I,9,FALSE)</f>
        <v>3</v>
      </c>
      <c r="L370" s="6">
        <v>17.212499999999999</v>
      </c>
      <c r="M370" s="6">
        <f>VLOOKUP(A370,'[1]HAM (version 2 hr and week'!$A:$I,3,FALSE)</f>
        <v>0</v>
      </c>
      <c r="N370" s="6">
        <f t="shared" si="25"/>
        <v>1</v>
      </c>
      <c r="O370" s="6">
        <f t="shared" si="26"/>
        <v>0</v>
      </c>
      <c r="P370" s="6">
        <f t="shared" si="27"/>
        <v>0</v>
      </c>
      <c r="Q370" s="6">
        <f t="shared" si="28"/>
        <v>0</v>
      </c>
      <c r="R370" s="6">
        <f t="shared" si="29"/>
        <v>0</v>
      </c>
    </row>
    <row r="371" spans="1:18" ht="15" customHeight="1" x14ac:dyDescent="0.3">
      <c r="A371" s="3">
        <v>42506.375</v>
      </c>
      <c r="B371" s="1">
        <v>72</v>
      </c>
      <c r="C371" s="1">
        <v>532</v>
      </c>
      <c r="D371" s="1">
        <v>55</v>
      </c>
      <c r="E371" s="1">
        <v>4</v>
      </c>
      <c r="F371" s="1">
        <v>3.5</v>
      </c>
      <c r="G371" s="1">
        <v>0.01</v>
      </c>
      <c r="H371" s="1">
        <v>0</v>
      </c>
      <c r="I371" s="6">
        <f>VLOOKUP(A371,'[1]HAM (version 2 hr and week'!$A:$I,8,FALSE)</f>
        <v>9</v>
      </c>
      <c r="J371" s="6">
        <v>16</v>
      </c>
      <c r="K371" s="6">
        <f>VLOOKUP(A371,'[1]HAM (version 2 hr and week'!$A:$I,9,FALSE)</f>
        <v>3</v>
      </c>
      <c r="L371" s="6">
        <v>41.86</v>
      </c>
      <c r="M371" s="6">
        <f>VLOOKUP(A371,'[1]HAM (version 2 hr and week'!$A:$I,3,FALSE)</f>
        <v>0</v>
      </c>
      <c r="N371" s="6">
        <f t="shared" si="25"/>
        <v>1</v>
      </c>
      <c r="O371" s="6">
        <f t="shared" si="26"/>
        <v>0</v>
      </c>
      <c r="P371" s="6">
        <f t="shared" si="27"/>
        <v>0</v>
      </c>
      <c r="Q371" s="6">
        <f t="shared" si="28"/>
        <v>0</v>
      </c>
      <c r="R371" s="6">
        <f t="shared" si="29"/>
        <v>0</v>
      </c>
    </row>
    <row r="372" spans="1:18" ht="15" customHeight="1" x14ac:dyDescent="0.3">
      <c r="A372" s="3">
        <v>42506.416666666664</v>
      </c>
      <c r="B372" s="1">
        <v>72</v>
      </c>
      <c r="C372" s="1">
        <v>532</v>
      </c>
      <c r="D372" s="1">
        <v>65</v>
      </c>
      <c r="E372" s="1">
        <v>6</v>
      </c>
      <c r="F372" s="1">
        <v>3.5</v>
      </c>
      <c r="G372" s="1">
        <v>0.97</v>
      </c>
      <c r="H372" s="1">
        <v>0</v>
      </c>
      <c r="I372" s="6">
        <f>VLOOKUP(A372,'[1]HAM (version 2 hr and week'!$A:$I,8,FALSE)</f>
        <v>10</v>
      </c>
      <c r="J372" s="6">
        <v>16</v>
      </c>
      <c r="K372" s="6">
        <f>VLOOKUP(A372,'[1]HAM (version 2 hr and week'!$A:$I,9,FALSE)</f>
        <v>3</v>
      </c>
      <c r="L372" s="6">
        <v>57.012500000000003</v>
      </c>
      <c r="M372" s="6">
        <f>VLOOKUP(A372,'[1]HAM (version 2 hr and week'!$A:$I,3,FALSE)</f>
        <v>1</v>
      </c>
      <c r="N372" s="6">
        <f t="shared" si="25"/>
        <v>0</v>
      </c>
      <c r="O372" s="6">
        <f t="shared" si="26"/>
        <v>1</v>
      </c>
      <c r="P372" s="6">
        <f t="shared" si="27"/>
        <v>0</v>
      </c>
      <c r="Q372" s="6">
        <f t="shared" si="28"/>
        <v>0</v>
      </c>
      <c r="R372" s="6">
        <f t="shared" si="29"/>
        <v>0</v>
      </c>
    </row>
    <row r="373" spans="1:18" ht="15" customHeight="1" x14ac:dyDescent="0.3">
      <c r="A373" s="3">
        <v>42506.458333333336</v>
      </c>
      <c r="B373" s="1">
        <v>72</v>
      </c>
      <c r="C373" s="1">
        <v>532</v>
      </c>
      <c r="D373" s="1">
        <v>67</v>
      </c>
      <c r="E373" s="1">
        <v>7</v>
      </c>
      <c r="F373" s="1">
        <v>4.5</v>
      </c>
      <c r="G373" s="1">
        <v>2.25</v>
      </c>
      <c r="H373" s="1">
        <v>0</v>
      </c>
      <c r="I373" s="6">
        <f>VLOOKUP(A373,'[1]HAM (version 2 hr and week'!$A:$I,8,FALSE)</f>
        <v>11</v>
      </c>
      <c r="J373" s="6">
        <v>16</v>
      </c>
      <c r="K373" s="6">
        <f>VLOOKUP(A373,'[1]HAM (version 2 hr and week'!$A:$I,9,FALSE)</f>
        <v>3</v>
      </c>
      <c r="L373" s="6">
        <v>59.067500000000003</v>
      </c>
      <c r="M373" s="6">
        <f>VLOOKUP(A373,'[1]HAM (version 2 hr and week'!$A:$I,3,FALSE)</f>
        <v>1</v>
      </c>
      <c r="N373" s="6">
        <f t="shared" si="25"/>
        <v>0</v>
      </c>
      <c r="O373" s="6">
        <f t="shared" si="26"/>
        <v>1</v>
      </c>
      <c r="P373" s="6">
        <f t="shared" si="27"/>
        <v>0</v>
      </c>
      <c r="Q373" s="6">
        <f t="shared" si="28"/>
        <v>0</v>
      </c>
      <c r="R373" s="6">
        <f t="shared" si="29"/>
        <v>0</v>
      </c>
    </row>
    <row r="374" spans="1:18" ht="15" customHeight="1" x14ac:dyDescent="0.3">
      <c r="A374" s="3">
        <v>42506.5</v>
      </c>
      <c r="B374" s="1">
        <v>72</v>
      </c>
      <c r="C374" s="1">
        <v>532</v>
      </c>
      <c r="D374" s="1">
        <v>79</v>
      </c>
      <c r="E374" s="1">
        <v>10</v>
      </c>
      <c r="F374" s="1">
        <v>3.5</v>
      </c>
      <c r="G374" s="1">
        <v>2.2799999999999998</v>
      </c>
      <c r="H374" s="1">
        <v>8.02</v>
      </c>
      <c r="I374" s="6">
        <f>VLOOKUP(A374,'[1]HAM (version 2 hr and week'!$A:$I,8,FALSE)</f>
        <v>12</v>
      </c>
      <c r="J374" s="6">
        <v>16</v>
      </c>
      <c r="K374" s="6">
        <f>VLOOKUP(A374,'[1]HAM (version 2 hr and week'!$A:$I,9,FALSE)</f>
        <v>3</v>
      </c>
      <c r="L374" s="6">
        <v>72.81</v>
      </c>
      <c r="M374" s="6">
        <f>VLOOKUP(A374,'[1]HAM (version 2 hr and week'!$A:$I,3,FALSE)</f>
        <v>1</v>
      </c>
      <c r="N374" s="6">
        <f t="shared" si="25"/>
        <v>0</v>
      </c>
      <c r="O374" s="6">
        <f t="shared" si="26"/>
        <v>1</v>
      </c>
      <c r="P374" s="6">
        <f t="shared" si="27"/>
        <v>0</v>
      </c>
      <c r="Q374" s="6">
        <f t="shared" si="28"/>
        <v>0</v>
      </c>
      <c r="R374" s="6">
        <f t="shared" si="29"/>
        <v>0</v>
      </c>
    </row>
    <row r="375" spans="1:18" ht="15" customHeight="1" x14ac:dyDescent="0.3">
      <c r="A375" s="3">
        <v>42506.541666666664</v>
      </c>
      <c r="B375" s="1">
        <v>72</v>
      </c>
      <c r="C375" s="1">
        <v>532</v>
      </c>
      <c r="D375" s="1">
        <v>84</v>
      </c>
      <c r="E375" s="1">
        <v>10</v>
      </c>
      <c r="F375" s="1">
        <v>4</v>
      </c>
      <c r="G375" s="1">
        <v>0.01</v>
      </c>
      <c r="H375" s="1">
        <v>5.55</v>
      </c>
      <c r="I375" s="6">
        <f>VLOOKUP(A375,'[1]HAM (version 2 hr and week'!$A:$I,8,FALSE)</f>
        <v>13</v>
      </c>
      <c r="J375" s="6">
        <v>16</v>
      </c>
      <c r="K375" s="6">
        <f>VLOOKUP(A375,'[1]HAM (version 2 hr and week'!$A:$I,9,FALSE)</f>
        <v>3</v>
      </c>
      <c r="L375" s="6">
        <v>66.11</v>
      </c>
      <c r="M375" s="6">
        <f>VLOOKUP(A375,'[1]HAM (version 2 hr and week'!$A:$I,3,FALSE)</f>
        <v>1</v>
      </c>
      <c r="N375" s="6">
        <f t="shared" si="25"/>
        <v>0</v>
      </c>
      <c r="O375" s="6">
        <f t="shared" si="26"/>
        <v>1</v>
      </c>
      <c r="P375" s="6">
        <f t="shared" si="27"/>
        <v>0</v>
      </c>
      <c r="Q375" s="6">
        <f t="shared" si="28"/>
        <v>0</v>
      </c>
      <c r="R375" s="6">
        <f t="shared" si="29"/>
        <v>0</v>
      </c>
    </row>
    <row r="376" spans="1:18" ht="15" customHeight="1" x14ac:dyDescent="0.3">
      <c r="A376" s="3">
        <v>42506.583333333336</v>
      </c>
      <c r="B376" s="1">
        <v>72</v>
      </c>
      <c r="C376" s="1">
        <v>532</v>
      </c>
      <c r="D376" s="1">
        <v>89</v>
      </c>
      <c r="E376" s="1">
        <v>13</v>
      </c>
      <c r="F376" s="1">
        <v>5</v>
      </c>
      <c r="G376" s="1">
        <v>0.01</v>
      </c>
      <c r="H376" s="1">
        <v>0</v>
      </c>
      <c r="I376" s="6">
        <f>VLOOKUP(A376,'[1]HAM (version 2 hr and week'!$A:$I,8,FALSE)</f>
        <v>14</v>
      </c>
      <c r="J376" s="6">
        <v>16</v>
      </c>
      <c r="K376" s="6">
        <f>VLOOKUP(A376,'[1]HAM (version 2 hr and week'!$A:$I,9,FALSE)</f>
        <v>3</v>
      </c>
      <c r="L376" s="6">
        <v>78.665000000000006</v>
      </c>
      <c r="M376" s="6">
        <f>VLOOKUP(A376,'[1]HAM (version 2 hr and week'!$A:$I,3,FALSE)</f>
        <v>1</v>
      </c>
      <c r="N376" s="6">
        <f t="shared" si="25"/>
        <v>0</v>
      </c>
      <c r="O376" s="6">
        <f t="shared" si="26"/>
        <v>1</v>
      </c>
      <c r="P376" s="6">
        <f t="shared" si="27"/>
        <v>0</v>
      </c>
      <c r="Q376" s="6">
        <f t="shared" si="28"/>
        <v>0</v>
      </c>
      <c r="R376" s="6">
        <f t="shared" si="29"/>
        <v>0</v>
      </c>
    </row>
    <row r="377" spans="1:18" ht="15" customHeight="1" x14ac:dyDescent="0.3">
      <c r="A377" s="3">
        <v>42506.625</v>
      </c>
      <c r="B377" s="1">
        <v>72</v>
      </c>
      <c r="C377" s="1">
        <v>532</v>
      </c>
      <c r="D377" s="1">
        <v>95</v>
      </c>
      <c r="E377" s="1">
        <v>11</v>
      </c>
      <c r="F377" s="1">
        <v>5.5</v>
      </c>
      <c r="G377" s="1">
        <v>0.13</v>
      </c>
      <c r="H377" s="1">
        <v>5.85</v>
      </c>
      <c r="I377" s="6">
        <f>VLOOKUP(A377,'[1]HAM (version 2 hr and week'!$A:$I,8,FALSE)</f>
        <v>15</v>
      </c>
      <c r="J377" s="6">
        <v>16</v>
      </c>
      <c r="K377" s="6">
        <f>VLOOKUP(A377,'[1]HAM (version 2 hr and week'!$A:$I,9,FALSE)</f>
        <v>3</v>
      </c>
      <c r="L377" s="6">
        <v>88.59</v>
      </c>
      <c r="M377" s="6">
        <f>VLOOKUP(A377,'[1]HAM (version 2 hr and week'!$A:$I,3,FALSE)</f>
        <v>1</v>
      </c>
      <c r="N377" s="6">
        <f t="shared" si="25"/>
        <v>0</v>
      </c>
      <c r="O377" s="6">
        <f t="shared" si="26"/>
        <v>1</v>
      </c>
      <c r="P377" s="6">
        <f t="shared" si="27"/>
        <v>0</v>
      </c>
      <c r="Q377" s="6">
        <f t="shared" si="28"/>
        <v>0</v>
      </c>
      <c r="R377" s="6">
        <f t="shared" si="29"/>
        <v>0</v>
      </c>
    </row>
    <row r="378" spans="1:18" ht="15" customHeight="1" x14ac:dyDescent="0.3">
      <c r="A378" s="3">
        <v>42506.666666666664</v>
      </c>
      <c r="B378" s="1">
        <v>72</v>
      </c>
      <c r="C378" s="1">
        <v>532</v>
      </c>
      <c r="D378" s="1">
        <v>90</v>
      </c>
      <c r="E378" s="1">
        <v>11</v>
      </c>
      <c r="F378" s="1">
        <v>4.5</v>
      </c>
      <c r="G378" s="1">
        <v>2.4900000000000002</v>
      </c>
      <c r="H378" s="1">
        <v>6.56</v>
      </c>
      <c r="I378" s="6">
        <f>VLOOKUP(A378,'[1]HAM (version 2 hr and week'!$A:$I,8,FALSE)</f>
        <v>16</v>
      </c>
      <c r="J378" s="6">
        <v>16</v>
      </c>
      <c r="K378" s="6">
        <f>VLOOKUP(A378,'[1]HAM (version 2 hr and week'!$A:$I,9,FALSE)</f>
        <v>3</v>
      </c>
      <c r="L378" s="6">
        <v>118.46</v>
      </c>
      <c r="M378" s="6">
        <f>VLOOKUP(A378,'[1]HAM (version 2 hr and week'!$A:$I,3,FALSE)</f>
        <v>2</v>
      </c>
      <c r="N378" s="6">
        <f t="shared" si="25"/>
        <v>0</v>
      </c>
      <c r="O378" s="6">
        <f t="shared" si="26"/>
        <v>1</v>
      </c>
      <c r="P378" s="6">
        <f t="shared" si="27"/>
        <v>1</v>
      </c>
      <c r="Q378" s="6">
        <f t="shared" si="28"/>
        <v>0</v>
      </c>
      <c r="R378" s="6">
        <f t="shared" si="29"/>
        <v>0</v>
      </c>
    </row>
    <row r="379" spans="1:18" ht="15.75" customHeight="1" x14ac:dyDescent="0.3">
      <c r="A379" s="3">
        <v>42506.708333333336</v>
      </c>
      <c r="B379" s="1">
        <v>72</v>
      </c>
      <c r="C379" s="1">
        <v>532</v>
      </c>
      <c r="D379" s="1">
        <v>78</v>
      </c>
      <c r="E379" s="1">
        <v>14</v>
      </c>
      <c r="F379" s="1">
        <v>5</v>
      </c>
      <c r="G379" s="1">
        <v>0.04</v>
      </c>
      <c r="H379" s="1">
        <v>5.37</v>
      </c>
      <c r="I379" s="6">
        <f>VLOOKUP(A379,'[1]HAM (version 2 hr and week'!$A:$I,8,FALSE)</f>
        <v>17</v>
      </c>
      <c r="J379" s="6">
        <v>16</v>
      </c>
      <c r="K379" s="6">
        <f>VLOOKUP(A379,'[1]HAM (version 2 hr and week'!$A:$I,9,FALSE)</f>
        <v>3</v>
      </c>
      <c r="L379" s="6">
        <v>111.55</v>
      </c>
      <c r="M379" s="6">
        <f>VLOOKUP(A379,'[1]HAM (version 2 hr and week'!$A:$I,3,FALSE)</f>
        <v>2</v>
      </c>
      <c r="N379" s="6">
        <f t="shared" si="25"/>
        <v>0</v>
      </c>
      <c r="O379" s="6">
        <f t="shared" si="26"/>
        <v>1</v>
      </c>
      <c r="P379" s="6">
        <f t="shared" si="27"/>
        <v>1</v>
      </c>
      <c r="Q379" s="6">
        <f t="shared" si="28"/>
        <v>0</v>
      </c>
      <c r="R379" s="6">
        <f t="shared" si="29"/>
        <v>0</v>
      </c>
    </row>
    <row r="380" spans="1:18" x14ac:dyDescent="0.3">
      <c r="A380" s="4">
        <v>42506.75</v>
      </c>
      <c r="B380" s="1">
        <v>72</v>
      </c>
      <c r="C380" s="1">
        <v>532</v>
      </c>
      <c r="D380" s="1">
        <v>77</v>
      </c>
      <c r="E380" s="1">
        <v>13</v>
      </c>
      <c r="F380" s="1">
        <v>7.5</v>
      </c>
      <c r="G380" s="1">
        <v>3.52</v>
      </c>
      <c r="H380" s="1">
        <v>7.06</v>
      </c>
      <c r="I380" s="6">
        <f>VLOOKUP(A380,'[1]HAM (version 2 hr and week'!$A:$I,8,FALSE)</f>
        <v>18</v>
      </c>
      <c r="J380" s="6">
        <v>16</v>
      </c>
      <c r="K380" s="6">
        <f>VLOOKUP(A380,'[1]HAM (version 2 hr and week'!$A:$I,9,FALSE)</f>
        <v>3</v>
      </c>
      <c r="L380" s="6">
        <v>117.5975</v>
      </c>
      <c r="M380" s="6">
        <f>VLOOKUP(A380,'[1]HAM (version 2 hr and week'!$A:$I,3,FALSE)</f>
        <v>2</v>
      </c>
      <c r="N380" s="6">
        <f t="shared" si="25"/>
        <v>0</v>
      </c>
      <c r="O380" s="6">
        <f t="shared" si="26"/>
        <v>1</v>
      </c>
      <c r="P380" s="6">
        <f t="shared" si="27"/>
        <v>1</v>
      </c>
      <c r="Q380" s="6">
        <f t="shared" si="28"/>
        <v>0</v>
      </c>
      <c r="R380" s="6">
        <f t="shared" si="29"/>
        <v>0</v>
      </c>
    </row>
    <row r="381" spans="1:18" ht="15" customHeight="1" x14ac:dyDescent="0.3">
      <c r="A381" s="3">
        <v>42506.791666666664</v>
      </c>
      <c r="B381" s="1">
        <v>72</v>
      </c>
      <c r="C381" s="1">
        <v>532</v>
      </c>
      <c r="D381" s="1">
        <v>76</v>
      </c>
      <c r="E381" s="1">
        <v>8</v>
      </c>
      <c r="F381" s="1">
        <v>7</v>
      </c>
      <c r="G381" s="1">
        <v>5.04</v>
      </c>
      <c r="H381" s="1">
        <v>2.91</v>
      </c>
      <c r="I381" s="6">
        <f>VLOOKUP(A381,'[1]HAM (version 2 hr and week'!$A:$I,8,FALSE)</f>
        <v>19</v>
      </c>
      <c r="J381" s="6">
        <v>16</v>
      </c>
      <c r="K381" s="6">
        <f>VLOOKUP(A381,'[1]HAM (version 2 hr and week'!$A:$I,9,FALSE)</f>
        <v>3</v>
      </c>
      <c r="L381" s="6">
        <v>175.67</v>
      </c>
      <c r="M381" s="6">
        <f>VLOOKUP(A381,'[1]HAM (version 2 hr and week'!$A:$I,3,FALSE)</f>
        <v>3</v>
      </c>
      <c r="N381" s="6">
        <f t="shared" si="25"/>
        <v>0</v>
      </c>
      <c r="O381" s="6">
        <f t="shared" si="26"/>
        <v>1</v>
      </c>
      <c r="P381" s="6">
        <f t="shared" si="27"/>
        <v>1</v>
      </c>
      <c r="Q381" s="6">
        <f t="shared" si="28"/>
        <v>1</v>
      </c>
      <c r="R381" s="6">
        <f t="shared" si="29"/>
        <v>0</v>
      </c>
    </row>
    <row r="382" spans="1:18" ht="15" customHeight="1" x14ac:dyDescent="0.3">
      <c r="A382" s="3">
        <v>42506.833333333336</v>
      </c>
      <c r="B382" s="1">
        <v>72</v>
      </c>
      <c r="C382" s="1">
        <v>532</v>
      </c>
      <c r="D382" s="1">
        <v>79</v>
      </c>
      <c r="E382" s="1">
        <v>7</v>
      </c>
      <c r="F382" s="1">
        <v>6.5</v>
      </c>
      <c r="G382" s="1">
        <v>3.15</v>
      </c>
      <c r="H382" s="1">
        <v>2.61</v>
      </c>
      <c r="I382" s="6">
        <f>VLOOKUP(A382,'[1]HAM (version 2 hr and week'!$A:$I,8,FALSE)</f>
        <v>20</v>
      </c>
      <c r="J382" s="6">
        <v>16</v>
      </c>
      <c r="K382" s="6">
        <f>VLOOKUP(A382,'[1]HAM (version 2 hr and week'!$A:$I,9,FALSE)</f>
        <v>3</v>
      </c>
      <c r="L382" s="6">
        <v>83.362499999999997</v>
      </c>
      <c r="M382" s="6">
        <f>VLOOKUP(A382,'[1]HAM (version 2 hr and week'!$A:$I,3,FALSE)</f>
        <v>1</v>
      </c>
      <c r="N382" s="6">
        <f t="shared" si="25"/>
        <v>0</v>
      </c>
      <c r="O382" s="6">
        <f t="shared" si="26"/>
        <v>1</v>
      </c>
      <c r="P382" s="6">
        <f t="shared" si="27"/>
        <v>0</v>
      </c>
      <c r="Q382" s="6">
        <f t="shared" si="28"/>
        <v>0</v>
      </c>
      <c r="R382" s="6">
        <f t="shared" si="29"/>
        <v>0</v>
      </c>
    </row>
    <row r="383" spans="1:18" ht="15" customHeight="1" x14ac:dyDescent="0.3">
      <c r="A383" s="3">
        <v>42506.875</v>
      </c>
      <c r="B383" s="1">
        <v>72</v>
      </c>
      <c r="C383" s="1">
        <v>532</v>
      </c>
      <c r="D383" s="1">
        <v>69</v>
      </c>
      <c r="E383" s="1">
        <v>10</v>
      </c>
      <c r="F383" s="1">
        <v>5</v>
      </c>
      <c r="G383" s="1">
        <v>3.24</v>
      </c>
      <c r="H383" s="1">
        <v>3.2</v>
      </c>
      <c r="I383" s="6">
        <f>VLOOKUP(A383,'[1]HAM (version 2 hr and week'!$A:$I,8,FALSE)</f>
        <v>21</v>
      </c>
      <c r="J383" s="6">
        <v>16</v>
      </c>
      <c r="K383" s="6">
        <f>VLOOKUP(A383,'[1]HAM (version 2 hr and week'!$A:$I,9,FALSE)</f>
        <v>3</v>
      </c>
      <c r="L383" s="6">
        <v>66.349999999999994</v>
      </c>
      <c r="M383" s="6">
        <f>VLOOKUP(A383,'[1]HAM (version 2 hr and week'!$A:$I,3,FALSE)</f>
        <v>1</v>
      </c>
      <c r="N383" s="6">
        <f t="shared" si="25"/>
        <v>0</v>
      </c>
      <c r="O383" s="6">
        <f t="shared" si="26"/>
        <v>1</v>
      </c>
      <c r="P383" s="6">
        <f t="shared" si="27"/>
        <v>0</v>
      </c>
      <c r="Q383" s="6">
        <f t="shared" si="28"/>
        <v>0</v>
      </c>
      <c r="R383" s="6">
        <f t="shared" si="29"/>
        <v>0</v>
      </c>
    </row>
    <row r="384" spans="1:18" ht="15" customHeight="1" x14ac:dyDescent="0.3">
      <c r="A384" s="3">
        <v>42506.916666666664</v>
      </c>
      <c r="B384" s="1">
        <v>72</v>
      </c>
      <c r="C384" s="1">
        <v>532</v>
      </c>
      <c r="D384" s="1">
        <v>72</v>
      </c>
      <c r="E384" s="1">
        <v>9</v>
      </c>
      <c r="F384" s="1">
        <v>5.5</v>
      </c>
      <c r="G384" s="1">
        <v>1.83</v>
      </c>
      <c r="H384" s="1">
        <v>4.59</v>
      </c>
      <c r="I384" s="6">
        <f>VLOOKUP(A384,'[1]HAM (version 2 hr and week'!$A:$I,8,FALSE)</f>
        <v>22</v>
      </c>
      <c r="J384" s="6">
        <v>16</v>
      </c>
      <c r="K384" s="6">
        <f>VLOOKUP(A384,'[1]HAM (version 2 hr and week'!$A:$I,9,FALSE)</f>
        <v>3</v>
      </c>
      <c r="L384" s="6">
        <v>63.63</v>
      </c>
      <c r="M384" s="6">
        <f>VLOOKUP(A384,'[1]HAM (version 2 hr and week'!$A:$I,3,FALSE)</f>
        <v>1</v>
      </c>
      <c r="N384" s="6">
        <f t="shared" si="25"/>
        <v>0</v>
      </c>
      <c r="O384" s="6">
        <f t="shared" si="26"/>
        <v>1</v>
      </c>
      <c r="P384" s="6">
        <f t="shared" si="27"/>
        <v>0</v>
      </c>
      <c r="Q384" s="6">
        <f t="shared" si="28"/>
        <v>0</v>
      </c>
      <c r="R384" s="6">
        <f t="shared" si="29"/>
        <v>0</v>
      </c>
    </row>
    <row r="385" spans="1:18" ht="15" customHeight="1" x14ac:dyDescent="0.3">
      <c r="A385" s="3">
        <v>42506.958333333336</v>
      </c>
      <c r="B385" s="1">
        <v>72</v>
      </c>
      <c r="C385" s="1">
        <v>532</v>
      </c>
      <c r="D385" s="1">
        <v>67</v>
      </c>
      <c r="E385" s="1">
        <v>12</v>
      </c>
      <c r="F385" s="1">
        <v>6</v>
      </c>
      <c r="G385" s="1">
        <v>0.16</v>
      </c>
      <c r="H385" s="1">
        <v>4.74</v>
      </c>
      <c r="I385" s="6">
        <f>VLOOKUP(A385,'[1]HAM (version 2 hr and week'!$A:$I,8,FALSE)</f>
        <v>23</v>
      </c>
      <c r="J385" s="6">
        <v>16</v>
      </c>
      <c r="K385" s="6">
        <f>VLOOKUP(A385,'[1]HAM (version 2 hr and week'!$A:$I,9,FALSE)</f>
        <v>3</v>
      </c>
      <c r="L385" s="6">
        <v>66.332499999999996</v>
      </c>
      <c r="M385" s="6">
        <f>VLOOKUP(A385,'[1]HAM (version 2 hr and week'!$A:$I,3,FALSE)</f>
        <v>1</v>
      </c>
      <c r="N385" s="6">
        <f t="shared" si="25"/>
        <v>0</v>
      </c>
      <c r="O385" s="6">
        <f t="shared" si="26"/>
        <v>1</v>
      </c>
      <c r="P385" s="6">
        <f t="shared" si="27"/>
        <v>0</v>
      </c>
      <c r="Q385" s="6">
        <f t="shared" si="28"/>
        <v>0</v>
      </c>
      <c r="R385" s="6">
        <f t="shared" si="29"/>
        <v>0</v>
      </c>
    </row>
    <row r="386" spans="1:18" ht="15" customHeight="1" x14ac:dyDescent="0.3">
      <c r="A386" s="3">
        <v>42507</v>
      </c>
      <c r="B386" s="1">
        <v>72</v>
      </c>
      <c r="C386" s="1">
        <v>532</v>
      </c>
      <c r="D386" s="1">
        <v>64</v>
      </c>
      <c r="E386" s="1">
        <v>15</v>
      </c>
      <c r="F386" s="1">
        <v>7</v>
      </c>
      <c r="G386" s="1">
        <v>0.33</v>
      </c>
      <c r="H386" s="1">
        <v>2.23</v>
      </c>
      <c r="I386" s="6">
        <f>VLOOKUP(A386,'[1]HAM (version 2 hr and week'!$A:$I,8,FALSE)</f>
        <v>0</v>
      </c>
      <c r="J386" s="6">
        <v>17</v>
      </c>
      <c r="K386" s="6">
        <f>VLOOKUP(A386,'[1]HAM (version 2 hr and week'!$A:$I,9,FALSE)</f>
        <v>3</v>
      </c>
      <c r="L386" s="6">
        <v>71.897499999999994</v>
      </c>
      <c r="M386" s="6">
        <f>VLOOKUP(A386,'[1]HAM (version 2 hr and week'!$A:$I,3,FALSE)</f>
        <v>1</v>
      </c>
      <c r="N386" s="6">
        <f t="shared" si="25"/>
        <v>0</v>
      </c>
      <c r="O386" s="6">
        <f t="shared" si="26"/>
        <v>1</v>
      </c>
      <c r="P386" s="6">
        <f t="shared" si="27"/>
        <v>0</v>
      </c>
      <c r="Q386" s="6">
        <f t="shared" si="28"/>
        <v>0</v>
      </c>
      <c r="R386" s="6">
        <f t="shared" si="29"/>
        <v>0</v>
      </c>
    </row>
    <row r="387" spans="1:18" ht="15" customHeight="1" x14ac:dyDescent="0.3">
      <c r="A387" s="3">
        <v>42507.041666666664</v>
      </c>
      <c r="B387" s="1">
        <v>72</v>
      </c>
      <c r="C387" s="1">
        <v>532</v>
      </c>
      <c r="D387" s="1">
        <v>62</v>
      </c>
      <c r="E387" s="1">
        <v>17</v>
      </c>
      <c r="F387" s="1">
        <v>6.5</v>
      </c>
      <c r="G387" s="1">
        <v>0.03</v>
      </c>
      <c r="H387" s="1">
        <v>0</v>
      </c>
      <c r="I387" s="6">
        <f>VLOOKUP(A387,'[1]HAM (version 2 hr and week'!$A:$I,8,FALSE)</f>
        <v>1</v>
      </c>
      <c r="J387" s="6">
        <v>17</v>
      </c>
      <c r="K387" s="6">
        <f>VLOOKUP(A387,'[1]HAM (version 2 hr and week'!$A:$I,9,FALSE)</f>
        <v>3</v>
      </c>
      <c r="L387" s="6">
        <v>59.4375</v>
      </c>
      <c r="M387" s="6">
        <f>VLOOKUP(A387,'[1]HAM (version 2 hr and week'!$A:$I,3,FALSE)</f>
        <v>1</v>
      </c>
      <c r="N387" s="6">
        <f t="shared" ref="N387:N450" si="30">IF(M387=0,1,0)</f>
        <v>0</v>
      </c>
      <c r="O387" s="6">
        <f t="shared" ref="O387:O450" si="31">IF(M387&gt;0,1,0)</f>
        <v>1</v>
      </c>
      <c r="P387" s="6">
        <f t="shared" ref="P387:P450" si="32">IF(M387&gt;1,1,0)</f>
        <v>0</v>
      </c>
      <c r="Q387" s="6">
        <f t="shared" ref="Q387:Q450" si="33">IF(M387&gt;2,1,0)</f>
        <v>0</v>
      </c>
      <c r="R387" s="6">
        <f t="shared" ref="R387:R450" si="34">IF(M387&gt;3,1,0)</f>
        <v>0</v>
      </c>
    </row>
    <row r="388" spans="1:18" ht="15" customHeight="1" x14ac:dyDescent="0.3">
      <c r="A388" s="3">
        <v>42507.083333333336</v>
      </c>
      <c r="B388" s="1">
        <v>72</v>
      </c>
      <c r="C388" s="1">
        <v>532</v>
      </c>
      <c r="D388" s="1">
        <v>60</v>
      </c>
      <c r="E388" s="1">
        <v>18</v>
      </c>
      <c r="F388" s="1">
        <v>7</v>
      </c>
      <c r="G388" s="1">
        <v>0.08</v>
      </c>
      <c r="H388" s="1">
        <v>1.32</v>
      </c>
      <c r="I388" s="6">
        <f>VLOOKUP(A388,'[1]HAM (version 2 hr and week'!$A:$I,8,FALSE)</f>
        <v>2</v>
      </c>
      <c r="J388" s="6">
        <v>17</v>
      </c>
      <c r="K388" s="6">
        <f>VLOOKUP(A388,'[1]HAM (version 2 hr and week'!$A:$I,9,FALSE)</f>
        <v>3</v>
      </c>
      <c r="L388" s="6">
        <v>40.07</v>
      </c>
      <c r="M388" s="6">
        <f>VLOOKUP(A388,'[1]HAM (version 2 hr and week'!$A:$I,3,FALSE)</f>
        <v>0</v>
      </c>
      <c r="N388" s="6">
        <f t="shared" si="30"/>
        <v>1</v>
      </c>
      <c r="O388" s="6">
        <f t="shared" si="31"/>
        <v>0</v>
      </c>
      <c r="P388" s="6">
        <f t="shared" si="32"/>
        <v>0</v>
      </c>
      <c r="Q388" s="6">
        <f t="shared" si="33"/>
        <v>0</v>
      </c>
      <c r="R388" s="6">
        <f t="shared" si="34"/>
        <v>0</v>
      </c>
    </row>
    <row r="389" spans="1:18" ht="15" customHeight="1" x14ac:dyDescent="0.3">
      <c r="A389" s="3">
        <v>42507.125</v>
      </c>
      <c r="B389" s="1">
        <v>72</v>
      </c>
      <c r="C389" s="1">
        <v>532</v>
      </c>
      <c r="D389" s="1">
        <v>55</v>
      </c>
      <c r="E389" s="1">
        <v>24</v>
      </c>
      <c r="F389" s="1">
        <v>7.5</v>
      </c>
      <c r="G389" s="1">
        <v>0.56000000000000005</v>
      </c>
      <c r="H389" s="1">
        <v>5.13</v>
      </c>
      <c r="I389" s="6">
        <f>VLOOKUP(A389,'[1]HAM (version 2 hr and week'!$A:$I,8,FALSE)</f>
        <v>3</v>
      </c>
      <c r="J389" s="6">
        <v>17</v>
      </c>
      <c r="K389" s="6">
        <f>VLOOKUP(A389,'[1]HAM (version 2 hr and week'!$A:$I,9,FALSE)</f>
        <v>3</v>
      </c>
      <c r="L389" s="6">
        <v>65.882499999999993</v>
      </c>
      <c r="M389" s="6">
        <f>VLOOKUP(A389,'[1]HAM (version 2 hr and week'!$A:$I,3,FALSE)</f>
        <v>1</v>
      </c>
      <c r="N389" s="6">
        <f t="shared" si="30"/>
        <v>0</v>
      </c>
      <c r="O389" s="6">
        <f t="shared" si="31"/>
        <v>1</v>
      </c>
      <c r="P389" s="6">
        <f t="shared" si="32"/>
        <v>0</v>
      </c>
      <c r="Q389" s="6">
        <f t="shared" si="33"/>
        <v>0</v>
      </c>
      <c r="R389" s="6">
        <f t="shared" si="34"/>
        <v>0</v>
      </c>
    </row>
    <row r="390" spans="1:18" ht="15" customHeight="1" x14ac:dyDescent="0.3">
      <c r="A390" s="3">
        <v>42507.166666666664</v>
      </c>
      <c r="B390" s="1">
        <v>72</v>
      </c>
      <c r="C390" s="1">
        <v>532</v>
      </c>
      <c r="D390" s="1">
        <v>51</v>
      </c>
      <c r="E390" s="1">
        <v>27</v>
      </c>
      <c r="F390" s="1">
        <v>7</v>
      </c>
      <c r="G390" s="1">
        <v>0.42</v>
      </c>
      <c r="H390" s="1">
        <v>0</v>
      </c>
      <c r="I390" s="6">
        <f>VLOOKUP(A390,'[1]HAM (version 2 hr and week'!$A:$I,8,FALSE)</f>
        <v>4</v>
      </c>
      <c r="J390" s="6">
        <v>17</v>
      </c>
      <c r="K390" s="6">
        <f>VLOOKUP(A390,'[1]HAM (version 2 hr and week'!$A:$I,9,FALSE)</f>
        <v>3</v>
      </c>
      <c r="L390" s="6">
        <v>83.402500000000003</v>
      </c>
      <c r="M390" s="6">
        <f>VLOOKUP(A390,'[1]HAM (version 2 hr and week'!$A:$I,3,FALSE)</f>
        <v>1</v>
      </c>
      <c r="N390" s="6">
        <f t="shared" si="30"/>
        <v>0</v>
      </c>
      <c r="O390" s="6">
        <f t="shared" si="31"/>
        <v>1</v>
      </c>
      <c r="P390" s="6">
        <f t="shared" si="32"/>
        <v>0</v>
      </c>
      <c r="Q390" s="6">
        <f t="shared" si="33"/>
        <v>0</v>
      </c>
      <c r="R390" s="6">
        <f t="shared" si="34"/>
        <v>0</v>
      </c>
    </row>
    <row r="391" spans="1:18" ht="15" customHeight="1" x14ac:dyDescent="0.3">
      <c r="A391" s="3">
        <v>42507.208333333336</v>
      </c>
      <c r="B391" s="1">
        <v>72</v>
      </c>
      <c r="C391" s="1">
        <v>532</v>
      </c>
      <c r="D391" s="1">
        <v>47</v>
      </c>
      <c r="E391" s="1">
        <v>27</v>
      </c>
      <c r="F391" s="1">
        <v>6</v>
      </c>
      <c r="G391" s="1">
        <v>0.06</v>
      </c>
      <c r="H391" s="1">
        <v>4.88</v>
      </c>
      <c r="I391" s="6">
        <f>VLOOKUP(A391,'[1]HAM (version 2 hr and week'!$A:$I,8,FALSE)</f>
        <v>5</v>
      </c>
      <c r="J391" s="6">
        <v>17</v>
      </c>
      <c r="K391" s="6">
        <f>VLOOKUP(A391,'[1]HAM (version 2 hr and week'!$A:$I,9,FALSE)</f>
        <v>3</v>
      </c>
      <c r="L391" s="6">
        <v>81.665000000000006</v>
      </c>
      <c r="M391" s="6">
        <f>VLOOKUP(A391,'[1]HAM (version 2 hr and week'!$A:$I,3,FALSE)</f>
        <v>1</v>
      </c>
      <c r="N391" s="6">
        <f t="shared" si="30"/>
        <v>0</v>
      </c>
      <c r="O391" s="6">
        <f t="shared" si="31"/>
        <v>1</v>
      </c>
      <c r="P391" s="6">
        <f t="shared" si="32"/>
        <v>0</v>
      </c>
      <c r="Q391" s="6">
        <f t="shared" si="33"/>
        <v>0</v>
      </c>
      <c r="R391" s="6">
        <f t="shared" si="34"/>
        <v>0</v>
      </c>
    </row>
    <row r="392" spans="1:18" ht="15" customHeight="1" x14ac:dyDescent="0.3">
      <c r="A392" s="3">
        <v>42507.25</v>
      </c>
      <c r="B392" s="1">
        <v>72</v>
      </c>
      <c r="C392" s="1">
        <v>532</v>
      </c>
      <c r="D392" s="1">
        <v>47</v>
      </c>
      <c r="E392" s="1">
        <v>25</v>
      </c>
      <c r="F392" s="1">
        <v>6</v>
      </c>
      <c r="G392" s="1">
        <v>0.03</v>
      </c>
      <c r="H392" s="1">
        <v>6.12</v>
      </c>
      <c r="I392" s="6">
        <f>VLOOKUP(A392,'[1]HAM (version 2 hr and week'!$A:$I,8,FALSE)</f>
        <v>6</v>
      </c>
      <c r="J392" s="6">
        <v>17</v>
      </c>
      <c r="K392" s="6">
        <f>VLOOKUP(A392,'[1]HAM (version 2 hr and week'!$A:$I,9,FALSE)</f>
        <v>3</v>
      </c>
      <c r="L392" s="6">
        <v>72.885000000000005</v>
      </c>
      <c r="M392" s="6">
        <f>VLOOKUP(A392,'[1]HAM (version 2 hr and week'!$A:$I,3,FALSE)</f>
        <v>1</v>
      </c>
      <c r="N392" s="6">
        <f t="shared" si="30"/>
        <v>0</v>
      </c>
      <c r="O392" s="6">
        <f t="shared" si="31"/>
        <v>1</v>
      </c>
      <c r="P392" s="6">
        <f t="shared" si="32"/>
        <v>0</v>
      </c>
      <c r="Q392" s="6">
        <f t="shared" si="33"/>
        <v>0</v>
      </c>
      <c r="R392" s="6">
        <f t="shared" si="34"/>
        <v>0</v>
      </c>
    </row>
    <row r="393" spans="1:18" ht="15" customHeight="1" x14ac:dyDescent="0.3">
      <c r="A393" s="3">
        <v>42507.291666666664</v>
      </c>
      <c r="B393" s="1">
        <v>72</v>
      </c>
      <c r="C393" s="1">
        <v>532</v>
      </c>
      <c r="D393" s="1">
        <v>50</v>
      </c>
      <c r="E393" s="1">
        <v>25</v>
      </c>
      <c r="F393" s="1">
        <v>6</v>
      </c>
      <c r="G393" s="1">
        <v>0.18</v>
      </c>
      <c r="H393" s="1">
        <v>0</v>
      </c>
      <c r="I393" s="6">
        <f>VLOOKUP(A393,'[1]HAM (version 2 hr and week'!$A:$I,8,FALSE)</f>
        <v>7</v>
      </c>
      <c r="J393" s="6">
        <v>17</v>
      </c>
      <c r="K393" s="6">
        <f>VLOOKUP(A393,'[1]HAM (version 2 hr and week'!$A:$I,9,FALSE)</f>
        <v>3</v>
      </c>
      <c r="L393" s="6">
        <v>73.827500000000001</v>
      </c>
      <c r="M393" s="6">
        <f>VLOOKUP(A393,'[1]HAM (version 2 hr and week'!$A:$I,3,FALSE)</f>
        <v>1</v>
      </c>
      <c r="N393" s="6">
        <f t="shared" si="30"/>
        <v>0</v>
      </c>
      <c r="O393" s="6">
        <f t="shared" si="31"/>
        <v>1</v>
      </c>
      <c r="P393" s="6">
        <f t="shared" si="32"/>
        <v>0</v>
      </c>
      <c r="Q393" s="6">
        <f t="shared" si="33"/>
        <v>0</v>
      </c>
      <c r="R393" s="6">
        <f t="shared" si="34"/>
        <v>0</v>
      </c>
    </row>
    <row r="394" spans="1:18" ht="15" customHeight="1" x14ac:dyDescent="0.3">
      <c r="A394" s="3">
        <v>42507.333333333336</v>
      </c>
      <c r="B394" s="1">
        <v>72</v>
      </c>
      <c r="C394" s="1">
        <v>532</v>
      </c>
      <c r="D394" s="1">
        <v>66</v>
      </c>
      <c r="E394" s="1">
        <v>25</v>
      </c>
      <c r="F394" s="1">
        <v>7</v>
      </c>
      <c r="G394" s="1">
        <v>0.02</v>
      </c>
      <c r="H394" s="1">
        <v>0</v>
      </c>
      <c r="I394" s="6">
        <f>VLOOKUP(A394,'[1]HAM (version 2 hr and week'!$A:$I,8,FALSE)</f>
        <v>8</v>
      </c>
      <c r="J394" s="6">
        <v>17</v>
      </c>
      <c r="K394" s="6">
        <f>VLOOKUP(A394,'[1]HAM (version 2 hr and week'!$A:$I,9,FALSE)</f>
        <v>3</v>
      </c>
      <c r="L394" s="6">
        <v>85.814999999999998</v>
      </c>
      <c r="M394" s="6">
        <f>VLOOKUP(A394,'[1]HAM (version 2 hr and week'!$A:$I,3,FALSE)</f>
        <v>1</v>
      </c>
      <c r="N394" s="6">
        <f t="shared" si="30"/>
        <v>0</v>
      </c>
      <c r="O394" s="6">
        <f t="shared" si="31"/>
        <v>1</v>
      </c>
      <c r="P394" s="6">
        <f t="shared" si="32"/>
        <v>0</v>
      </c>
      <c r="Q394" s="6">
        <f t="shared" si="33"/>
        <v>0</v>
      </c>
      <c r="R394" s="6">
        <f t="shared" si="34"/>
        <v>0</v>
      </c>
    </row>
    <row r="395" spans="1:18" ht="15" customHeight="1" x14ac:dyDescent="0.3">
      <c r="A395" s="3">
        <v>42507.375</v>
      </c>
      <c r="B395" s="1">
        <v>72</v>
      </c>
      <c r="C395" s="1">
        <v>532</v>
      </c>
      <c r="D395" s="1">
        <v>76</v>
      </c>
      <c r="E395" s="1">
        <v>26</v>
      </c>
      <c r="F395" s="1">
        <v>9</v>
      </c>
      <c r="G395" s="1">
        <v>0.15</v>
      </c>
      <c r="H395" s="1">
        <v>0</v>
      </c>
      <c r="I395" s="6">
        <f>VLOOKUP(A395,'[1]HAM (version 2 hr and week'!$A:$I,8,FALSE)</f>
        <v>9</v>
      </c>
      <c r="J395" s="6">
        <v>17</v>
      </c>
      <c r="K395" s="6">
        <f>VLOOKUP(A395,'[1]HAM (version 2 hr and week'!$A:$I,9,FALSE)</f>
        <v>3</v>
      </c>
      <c r="L395" s="6">
        <v>119.9525</v>
      </c>
      <c r="M395" s="6">
        <f>VLOOKUP(A395,'[1]HAM (version 2 hr and week'!$A:$I,3,FALSE)</f>
        <v>2</v>
      </c>
      <c r="N395" s="6">
        <f t="shared" si="30"/>
        <v>0</v>
      </c>
      <c r="O395" s="6">
        <f t="shared" si="31"/>
        <v>1</v>
      </c>
      <c r="P395" s="6">
        <f t="shared" si="32"/>
        <v>1</v>
      </c>
      <c r="Q395" s="6">
        <f t="shared" si="33"/>
        <v>0</v>
      </c>
      <c r="R395" s="6">
        <f t="shared" si="34"/>
        <v>0</v>
      </c>
    </row>
    <row r="396" spans="1:18" ht="15" customHeight="1" x14ac:dyDescent="0.3">
      <c r="A396" s="3">
        <v>42507.416666666664</v>
      </c>
      <c r="B396" s="1">
        <v>72</v>
      </c>
      <c r="C396" s="1">
        <v>532</v>
      </c>
      <c r="D396" s="1">
        <v>80</v>
      </c>
      <c r="E396" s="1">
        <v>25</v>
      </c>
      <c r="F396" s="1">
        <v>10</v>
      </c>
      <c r="G396" s="1">
        <v>0.41</v>
      </c>
      <c r="H396" s="1">
        <v>13.42</v>
      </c>
      <c r="I396" s="6">
        <f>VLOOKUP(A396,'[1]HAM (version 2 hr and week'!$A:$I,8,FALSE)</f>
        <v>10</v>
      </c>
      <c r="J396" s="6">
        <v>17</v>
      </c>
      <c r="K396" s="6">
        <f>VLOOKUP(A396,'[1]HAM (version 2 hr and week'!$A:$I,9,FALSE)</f>
        <v>3</v>
      </c>
      <c r="L396" s="6">
        <v>151.92250000000001</v>
      </c>
      <c r="M396" s="6">
        <f>VLOOKUP(A396,'[1]HAM (version 2 hr and week'!$A:$I,3,FALSE)</f>
        <v>3</v>
      </c>
      <c r="N396" s="6">
        <f t="shared" si="30"/>
        <v>0</v>
      </c>
      <c r="O396" s="6">
        <f t="shared" si="31"/>
        <v>1</v>
      </c>
      <c r="P396" s="6">
        <f t="shared" si="32"/>
        <v>1</v>
      </c>
      <c r="Q396" s="6">
        <f t="shared" si="33"/>
        <v>1</v>
      </c>
      <c r="R396" s="6">
        <f t="shared" si="34"/>
        <v>0</v>
      </c>
    </row>
    <row r="397" spans="1:18" ht="15" customHeight="1" x14ac:dyDescent="0.3">
      <c r="A397" s="3">
        <v>42507.458333333336</v>
      </c>
      <c r="B397" s="1">
        <v>72</v>
      </c>
      <c r="C397" s="1">
        <v>532</v>
      </c>
      <c r="D397" s="1">
        <v>88</v>
      </c>
      <c r="E397" s="1">
        <v>27</v>
      </c>
      <c r="F397" s="1">
        <v>11.5</v>
      </c>
      <c r="G397" s="1">
        <v>0.01</v>
      </c>
      <c r="H397" s="1">
        <v>9.36</v>
      </c>
      <c r="I397" s="6">
        <f>VLOOKUP(A397,'[1]HAM (version 2 hr and week'!$A:$I,8,FALSE)</f>
        <v>11</v>
      </c>
      <c r="J397" s="6">
        <v>17</v>
      </c>
      <c r="K397" s="6">
        <f>VLOOKUP(A397,'[1]HAM (version 2 hr and week'!$A:$I,9,FALSE)</f>
        <v>3</v>
      </c>
      <c r="L397" s="6">
        <v>151.26249999999999</v>
      </c>
      <c r="M397" s="6">
        <f>VLOOKUP(A397,'[1]HAM (version 2 hr and week'!$A:$I,3,FALSE)</f>
        <v>3</v>
      </c>
      <c r="N397" s="6">
        <f t="shared" si="30"/>
        <v>0</v>
      </c>
      <c r="O397" s="6">
        <f t="shared" si="31"/>
        <v>1</v>
      </c>
      <c r="P397" s="6">
        <f t="shared" si="32"/>
        <v>1</v>
      </c>
      <c r="Q397" s="6">
        <f t="shared" si="33"/>
        <v>1</v>
      </c>
      <c r="R397" s="6">
        <f t="shared" si="34"/>
        <v>0</v>
      </c>
    </row>
    <row r="398" spans="1:18" ht="15" customHeight="1" x14ac:dyDescent="0.3">
      <c r="A398" s="3">
        <v>42507.5</v>
      </c>
      <c r="B398" s="1">
        <v>72</v>
      </c>
      <c r="C398" s="1">
        <v>532</v>
      </c>
      <c r="D398" s="1">
        <v>89</v>
      </c>
      <c r="E398" s="1">
        <v>24</v>
      </c>
      <c r="F398" s="1">
        <v>9.5</v>
      </c>
      <c r="G398" s="1">
        <v>0.01</v>
      </c>
      <c r="H398" s="1">
        <v>18.37</v>
      </c>
      <c r="I398" s="6">
        <f>VLOOKUP(A398,'[1]HAM (version 2 hr and week'!$A:$I,8,FALSE)</f>
        <v>12</v>
      </c>
      <c r="J398" s="6">
        <v>17</v>
      </c>
      <c r="K398" s="6">
        <f>VLOOKUP(A398,'[1]HAM (version 2 hr and week'!$A:$I,9,FALSE)</f>
        <v>3</v>
      </c>
      <c r="L398" s="6">
        <v>168.5025</v>
      </c>
      <c r="M398" s="6">
        <f>VLOOKUP(A398,'[1]HAM (version 2 hr and week'!$A:$I,3,FALSE)</f>
        <v>3</v>
      </c>
      <c r="N398" s="6">
        <f t="shared" si="30"/>
        <v>0</v>
      </c>
      <c r="O398" s="6">
        <f t="shared" si="31"/>
        <v>1</v>
      </c>
      <c r="P398" s="6">
        <f t="shared" si="32"/>
        <v>1</v>
      </c>
      <c r="Q398" s="6">
        <f t="shared" si="33"/>
        <v>1</v>
      </c>
      <c r="R398" s="6">
        <f t="shared" si="34"/>
        <v>0</v>
      </c>
    </row>
    <row r="399" spans="1:18" ht="15" customHeight="1" x14ac:dyDescent="0.3">
      <c r="A399" s="3">
        <v>42507.541666666664</v>
      </c>
      <c r="B399" s="1">
        <v>72</v>
      </c>
      <c r="C399" s="1">
        <v>532</v>
      </c>
      <c r="D399" s="1">
        <v>89</v>
      </c>
      <c r="E399" s="1">
        <v>23</v>
      </c>
      <c r="F399" s="1">
        <v>7.5</v>
      </c>
      <c r="G399" s="1">
        <v>1.39</v>
      </c>
      <c r="H399" s="1">
        <v>14</v>
      </c>
      <c r="I399" s="6">
        <f>VLOOKUP(A399,'[1]HAM (version 2 hr and week'!$A:$I,8,FALSE)</f>
        <v>13</v>
      </c>
      <c r="J399" s="6">
        <v>17</v>
      </c>
      <c r="K399" s="6">
        <f>VLOOKUP(A399,'[1]HAM (version 2 hr and week'!$A:$I,9,FALSE)</f>
        <v>3</v>
      </c>
      <c r="L399" s="6">
        <v>153.4325</v>
      </c>
      <c r="M399" s="6">
        <f>VLOOKUP(A399,'[1]HAM (version 2 hr and week'!$A:$I,3,FALSE)</f>
        <v>3</v>
      </c>
      <c r="N399" s="6">
        <f t="shared" si="30"/>
        <v>0</v>
      </c>
      <c r="O399" s="6">
        <f t="shared" si="31"/>
        <v>1</v>
      </c>
      <c r="P399" s="6">
        <f t="shared" si="32"/>
        <v>1</v>
      </c>
      <c r="Q399" s="6">
        <f t="shared" si="33"/>
        <v>1</v>
      </c>
      <c r="R399" s="6">
        <f t="shared" si="34"/>
        <v>0</v>
      </c>
    </row>
    <row r="400" spans="1:18" ht="15" customHeight="1" x14ac:dyDescent="0.3">
      <c r="A400" s="3">
        <v>42507.583333333336</v>
      </c>
      <c r="B400" s="1">
        <v>72</v>
      </c>
      <c r="C400" s="1">
        <v>532</v>
      </c>
      <c r="D400" s="1">
        <v>90</v>
      </c>
      <c r="E400" s="1">
        <v>23</v>
      </c>
      <c r="F400" s="1">
        <v>8</v>
      </c>
      <c r="G400" s="1">
        <v>0.85</v>
      </c>
      <c r="H400" s="1">
        <v>13.39</v>
      </c>
      <c r="I400" s="6">
        <f>VLOOKUP(A400,'[1]HAM (version 2 hr and week'!$A:$I,8,FALSE)</f>
        <v>14</v>
      </c>
      <c r="J400" s="6">
        <v>17</v>
      </c>
      <c r="K400" s="6">
        <f>VLOOKUP(A400,'[1]HAM (version 2 hr and week'!$A:$I,9,FALSE)</f>
        <v>3</v>
      </c>
      <c r="L400" s="6">
        <v>116.14</v>
      </c>
      <c r="M400" s="6">
        <f>VLOOKUP(A400,'[1]HAM (version 2 hr and week'!$A:$I,3,FALSE)</f>
        <v>2</v>
      </c>
      <c r="N400" s="6">
        <f t="shared" si="30"/>
        <v>0</v>
      </c>
      <c r="O400" s="6">
        <f t="shared" si="31"/>
        <v>1</v>
      </c>
      <c r="P400" s="6">
        <f t="shared" si="32"/>
        <v>1</v>
      </c>
      <c r="Q400" s="6">
        <f t="shared" si="33"/>
        <v>0</v>
      </c>
      <c r="R400" s="6">
        <f t="shared" si="34"/>
        <v>0</v>
      </c>
    </row>
    <row r="401" spans="1:18" ht="15" customHeight="1" x14ac:dyDescent="0.3">
      <c r="A401" s="3">
        <v>42507.625</v>
      </c>
      <c r="B401" s="1">
        <v>72</v>
      </c>
      <c r="C401" s="1">
        <v>532</v>
      </c>
      <c r="D401" s="1">
        <v>86</v>
      </c>
      <c r="E401" s="1">
        <v>16</v>
      </c>
      <c r="F401" s="1">
        <v>8</v>
      </c>
      <c r="G401" s="1">
        <v>3.3</v>
      </c>
      <c r="H401" s="1">
        <v>17.71</v>
      </c>
      <c r="I401" s="6">
        <f>VLOOKUP(A401,'[1]HAM (version 2 hr and week'!$A:$I,8,FALSE)</f>
        <v>15</v>
      </c>
      <c r="J401" s="6">
        <v>17</v>
      </c>
      <c r="K401" s="6">
        <f>VLOOKUP(A401,'[1]HAM (version 2 hr and week'!$A:$I,9,FALSE)</f>
        <v>3</v>
      </c>
      <c r="L401" s="6">
        <v>108.03749999999999</v>
      </c>
      <c r="M401" s="6">
        <f>VLOOKUP(A401,'[1]HAM (version 2 hr and week'!$A:$I,3,FALSE)</f>
        <v>2</v>
      </c>
      <c r="N401" s="6">
        <f t="shared" si="30"/>
        <v>0</v>
      </c>
      <c r="O401" s="6">
        <f t="shared" si="31"/>
        <v>1</v>
      </c>
      <c r="P401" s="6">
        <f t="shared" si="32"/>
        <v>1</v>
      </c>
      <c r="Q401" s="6">
        <f t="shared" si="33"/>
        <v>0</v>
      </c>
      <c r="R401" s="6">
        <f t="shared" si="34"/>
        <v>0</v>
      </c>
    </row>
    <row r="402" spans="1:18" ht="15" customHeight="1" x14ac:dyDescent="0.3">
      <c r="A402" s="3">
        <v>42507.666666666664</v>
      </c>
      <c r="B402" s="1">
        <v>72</v>
      </c>
      <c r="C402" s="1">
        <v>532</v>
      </c>
      <c r="D402" s="1">
        <v>100</v>
      </c>
      <c r="E402" s="1">
        <v>16</v>
      </c>
      <c r="F402" s="1">
        <v>11.5</v>
      </c>
      <c r="G402" s="1">
        <v>3.81</v>
      </c>
      <c r="H402" s="1">
        <v>3.93</v>
      </c>
      <c r="I402" s="6">
        <f>VLOOKUP(A402,'[1]HAM (version 2 hr and week'!$A:$I,8,FALSE)</f>
        <v>16</v>
      </c>
      <c r="J402" s="6">
        <v>17</v>
      </c>
      <c r="K402" s="6">
        <f>VLOOKUP(A402,'[1]HAM (version 2 hr and week'!$A:$I,9,FALSE)</f>
        <v>3</v>
      </c>
      <c r="L402" s="6">
        <v>114.82</v>
      </c>
      <c r="M402" s="6">
        <f>VLOOKUP(A402,'[1]HAM (version 2 hr and week'!$A:$I,3,FALSE)</f>
        <v>2</v>
      </c>
      <c r="N402" s="6">
        <f t="shared" si="30"/>
        <v>0</v>
      </c>
      <c r="O402" s="6">
        <f t="shared" si="31"/>
        <v>1</v>
      </c>
      <c r="P402" s="6">
        <f t="shared" si="32"/>
        <v>1</v>
      </c>
      <c r="Q402" s="6">
        <f t="shared" si="33"/>
        <v>0</v>
      </c>
      <c r="R402" s="6">
        <f t="shared" si="34"/>
        <v>0</v>
      </c>
    </row>
    <row r="403" spans="1:18" ht="15" customHeight="1" x14ac:dyDescent="0.3">
      <c r="A403" s="3">
        <v>42507.708333333336</v>
      </c>
      <c r="B403" s="1">
        <v>72</v>
      </c>
      <c r="C403" s="1">
        <v>532</v>
      </c>
      <c r="D403" s="1">
        <v>88</v>
      </c>
      <c r="E403" s="1">
        <v>9</v>
      </c>
      <c r="F403" s="1">
        <v>9.5</v>
      </c>
      <c r="G403" s="1">
        <v>3.14</v>
      </c>
      <c r="H403" s="1">
        <v>13.88</v>
      </c>
      <c r="I403" s="6">
        <f>VLOOKUP(A403,'[1]HAM (version 2 hr and week'!$A:$I,8,FALSE)</f>
        <v>17</v>
      </c>
      <c r="J403" s="6">
        <v>17</v>
      </c>
      <c r="K403" s="6">
        <f>VLOOKUP(A403,'[1]HAM (version 2 hr and week'!$A:$I,9,FALSE)</f>
        <v>3</v>
      </c>
      <c r="L403" s="6">
        <v>136.7475</v>
      </c>
      <c r="M403" s="6">
        <f>VLOOKUP(A403,'[1]HAM (version 2 hr and week'!$A:$I,3,FALSE)</f>
        <v>2</v>
      </c>
      <c r="N403" s="6">
        <f t="shared" si="30"/>
        <v>0</v>
      </c>
      <c r="O403" s="6">
        <f t="shared" si="31"/>
        <v>1</v>
      </c>
      <c r="P403" s="6">
        <f t="shared" si="32"/>
        <v>1</v>
      </c>
      <c r="Q403" s="6">
        <f t="shared" si="33"/>
        <v>0</v>
      </c>
      <c r="R403" s="6">
        <f t="shared" si="34"/>
        <v>0</v>
      </c>
    </row>
    <row r="404" spans="1:18" ht="15" customHeight="1" x14ac:dyDescent="0.3">
      <c r="A404" s="3">
        <v>42507.75</v>
      </c>
      <c r="B404" s="1">
        <v>72</v>
      </c>
      <c r="C404" s="1">
        <v>532</v>
      </c>
      <c r="D404" s="1">
        <v>88</v>
      </c>
      <c r="E404" s="1">
        <v>3</v>
      </c>
      <c r="F404" s="1">
        <v>10</v>
      </c>
      <c r="G404" s="1">
        <v>0.02</v>
      </c>
      <c r="H404" s="1">
        <v>3.93</v>
      </c>
      <c r="I404" s="6">
        <f>VLOOKUP(A404,'[1]HAM (version 2 hr and week'!$A:$I,8,FALSE)</f>
        <v>18</v>
      </c>
      <c r="J404" s="6">
        <v>17</v>
      </c>
      <c r="K404" s="6">
        <f>VLOOKUP(A404,'[1]HAM (version 2 hr and week'!$A:$I,9,FALSE)</f>
        <v>3</v>
      </c>
      <c r="L404" s="6">
        <v>143.13999999999999</v>
      </c>
      <c r="M404" s="6">
        <f>VLOOKUP(A404,'[1]HAM (version 2 hr and week'!$A:$I,3,FALSE)</f>
        <v>3</v>
      </c>
      <c r="N404" s="6">
        <f t="shared" si="30"/>
        <v>0</v>
      </c>
      <c r="O404" s="6">
        <f t="shared" si="31"/>
        <v>1</v>
      </c>
      <c r="P404" s="6">
        <f t="shared" si="32"/>
        <v>1</v>
      </c>
      <c r="Q404" s="6">
        <f t="shared" si="33"/>
        <v>1</v>
      </c>
      <c r="R404" s="6">
        <f t="shared" si="34"/>
        <v>0</v>
      </c>
    </row>
    <row r="405" spans="1:18" ht="15" customHeight="1" x14ac:dyDescent="0.3">
      <c r="A405" s="3">
        <v>42507.791666666664</v>
      </c>
      <c r="B405" s="1">
        <v>72</v>
      </c>
      <c r="C405" s="1">
        <v>532</v>
      </c>
      <c r="D405" s="1">
        <v>87</v>
      </c>
      <c r="E405" s="1">
        <v>5</v>
      </c>
      <c r="F405" s="1">
        <v>10</v>
      </c>
      <c r="G405" s="1">
        <v>0.32</v>
      </c>
      <c r="H405" s="1">
        <v>1.24</v>
      </c>
      <c r="I405" s="6">
        <f>VLOOKUP(A405,'[1]HAM (version 2 hr and week'!$A:$I,8,FALSE)</f>
        <v>19</v>
      </c>
      <c r="J405" s="6">
        <v>17</v>
      </c>
      <c r="K405" s="6">
        <f>VLOOKUP(A405,'[1]HAM (version 2 hr and week'!$A:$I,9,FALSE)</f>
        <v>3</v>
      </c>
      <c r="L405" s="6">
        <v>146.29249999999999</v>
      </c>
      <c r="M405" s="6">
        <f>VLOOKUP(A405,'[1]HAM (version 2 hr and week'!$A:$I,3,FALSE)</f>
        <v>3</v>
      </c>
      <c r="N405" s="6">
        <f t="shared" si="30"/>
        <v>0</v>
      </c>
      <c r="O405" s="6">
        <f t="shared" si="31"/>
        <v>1</v>
      </c>
      <c r="P405" s="6">
        <f t="shared" si="32"/>
        <v>1</v>
      </c>
      <c r="Q405" s="6">
        <f t="shared" si="33"/>
        <v>1</v>
      </c>
      <c r="R405" s="6">
        <f t="shared" si="34"/>
        <v>0</v>
      </c>
    </row>
    <row r="406" spans="1:18" ht="15" customHeight="1" x14ac:dyDescent="0.3">
      <c r="A406" s="3">
        <v>42507.833333333336</v>
      </c>
      <c r="B406" s="1">
        <v>72</v>
      </c>
      <c r="C406" s="1">
        <v>532</v>
      </c>
      <c r="D406" s="1">
        <v>90</v>
      </c>
      <c r="E406" s="1">
        <v>10</v>
      </c>
      <c r="F406" s="1">
        <v>11</v>
      </c>
      <c r="G406" s="1">
        <v>0.22</v>
      </c>
      <c r="H406" s="1">
        <v>0</v>
      </c>
      <c r="I406" s="6">
        <f>VLOOKUP(A406,'[1]HAM (version 2 hr and week'!$A:$I,8,FALSE)</f>
        <v>20</v>
      </c>
      <c r="J406" s="6">
        <v>17</v>
      </c>
      <c r="K406" s="6">
        <f>VLOOKUP(A406,'[1]HAM (version 2 hr and week'!$A:$I,9,FALSE)</f>
        <v>3</v>
      </c>
      <c r="L406" s="6">
        <v>138.34</v>
      </c>
      <c r="M406" s="6">
        <f>VLOOKUP(A406,'[1]HAM (version 2 hr and week'!$A:$I,3,FALSE)</f>
        <v>2</v>
      </c>
      <c r="N406" s="6">
        <f t="shared" si="30"/>
        <v>0</v>
      </c>
      <c r="O406" s="6">
        <f t="shared" si="31"/>
        <v>1</v>
      </c>
      <c r="P406" s="6">
        <f t="shared" si="32"/>
        <v>1</v>
      </c>
      <c r="Q406" s="6">
        <f t="shared" si="33"/>
        <v>0</v>
      </c>
      <c r="R406" s="6">
        <f t="shared" si="34"/>
        <v>0</v>
      </c>
    </row>
    <row r="407" spans="1:18" ht="15" customHeight="1" x14ac:dyDescent="0.3">
      <c r="A407" s="3">
        <v>42507.875</v>
      </c>
      <c r="B407" s="1">
        <v>72</v>
      </c>
      <c r="C407" s="1">
        <v>532</v>
      </c>
      <c r="D407" s="1">
        <v>83</v>
      </c>
      <c r="E407" s="1">
        <v>8</v>
      </c>
      <c r="F407" s="1">
        <v>10</v>
      </c>
      <c r="G407" s="1">
        <v>3.37</v>
      </c>
      <c r="H407" s="1">
        <v>2.0099999999999998</v>
      </c>
      <c r="I407" s="6">
        <f>VLOOKUP(A407,'[1]HAM (version 2 hr and week'!$A:$I,8,FALSE)</f>
        <v>21</v>
      </c>
      <c r="J407" s="6">
        <v>17</v>
      </c>
      <c r="K407" s="6">
        <f>VLOOKUP(A407,'[1]HAM (version 2 hr and week'!$A:$I,9,FALSE)</f>
        <v>3</v>
      </c>
      <c r="L407" s="6">
        <v>157.47999999999999</v>
      </c>
      <c r="M407" s="6">
        <f>VLOOKUP(A407,'[1]HAM (version 2 hr and week'!$A:$I,3,FALSE)</f>
        <v>3</v>
      </c>
      <c r="N407" s="6">
        <f t="shared" si="30"/>
        <v>0</v>
      </c>
      <c r="O407" s="6">
        <f t="shared" si="31"/>
        <v>1</v>
      </c>
      <c r="P407" s="6">
        <f t="shared" si="32"/>
        <v>1</v>
      </c>
      <c r="Q407" s="6">
        <f t="shared" si="33"/>
        <v>1</v>
      </c>
      <c r="R407" s="6">
        <f t="shared" si="34"/>
        <v>0</v>
      </c>
    </row>
    <row r="408" spans="1:18" ht="15" customHeight="1" x14ac:dyDescent="0.3">
      <c r="A408" s="3">
        <v>42507.916666666664</v>
      </c>
      <c r="B408" s="1">
        <v>72</v>
      </c>
      <c r="C408" s="1">
        <v>532</v>
      </c>
      <c r="D408" s="1">
        <v>78</v>
      </c>
      <c r="E408" s="1">
        <v>13</v>
      </c>
      <c r="F408" s="1">
        <v>10</v>
      </c>
      <c r="G408" s="1">
        <v>3.09</v>
      </c>
      <c r="H408" s="1">
        <v>2.71</v>
      </c>
      <c r="I408" s="6">
        <f>VLOOKUP(A408,'[1]HAM (version 2 hr and week'!$A:$I,8,FALSE)</f>
        <v>22</v>
      </c>
      <c r="J408" s="6">
        <v>17</v>
      </c>
      <c r="K408" s="6">
        <f>VLOOKUP(A408,'[1]HAM (version 2 hr and week'!$A:$I,9,FALSE)</f>
        <v>3</v>
      </c>
      <c r="L408" s="6">
        <v>163.95249999999999</v>
      </c>
      <c r="M408" s="6">
        <f>VLOOKUP(A408,'[1]HAM (version 2 hr and week'!$A:$I,3,FALSE)</f>
        <v>3</v>
      </c>
      <c r="N408" s="6">
        <f t="shared" si="30"/>
        <v>0</v>
      </c>
      <c r="O408" s="6">
        <f t="shared" si="31"/>
        <v>1</v>
      </c>
      <c r="P408" s="6">
        <f t="shared" si="32"/>
        <v>1</v>
      </c>
      <c r="Q408" s="6">
        <f t="shared" si="33"/>
        <v>1</v>
      </c>
      <c r="R408" s="6">
        <f t="shared" si="34"/>
        <v>0</v>
      </c>
    </row>
    <row r="409" spans="1:18" ht="15" customHeight="1" x14ac:dyDescent="0.3">
      <c r="A409" s="3">
        <v>42507.958333333336</v>
      </c>
      <c r="B409" s="1">
        <v>72</v>
      </c>
      <c r="C409" s="1">
        <v>532</v>
      </c>
      <c r="D409" s="1">
        <v>69</v>
      </c>
      <c r="E409" s="1">
        <v>9</v>
      </c>
      <c r="F409" s="1">
        <v>8.5</v>
      </c>
      <c r="G409" s="1">
        <v>0.14000000000000001</v>
      </c>
      <c r="H409" s="1">
        <v>2.94</v>
      </c>
      <c r="I409" s="6">
        <f>VLOOKUP(A409,'[1]HAM (version 2 hr and week'!$A:$I,8,FALSE)</f>
        <v>23</v>
      </c>
      <c r="J409" s="6">
        <v>17</v>
      </c>
      <c r="K409" s="6">
        <f>VLOOKUP(A409,'[1]HAM (version 2 hr and week'!$A:$I,9,FALSE)</f>
        <v>3</v>
      </c>
      <c r="L409" s="6">
        <v>151.11750000000001</v>
      </c>
      <c r="M409" s="6">
        <f>VLOOKUP(A409,'[1]HAM (version 2 hr and week'!$A:$I,3,FALSE)</f>
        <v>3</v>
      </c>
      <c r="N409" s="6">
        <f t="shared" si="30"/>
        <v>0</v>
      </c>
      <c r="O409" s="6">
        <f t="shared" si="31"/>
        <v>1</v>
      </c>
      <c r="P409" s="6">
        <f t="shared" si="32"/>
        <v>1</v>
      </c>
      <c r="Q409" s="6">
        <f t="shared" si="33"/>
        <v>1</v>
      </c>
      <c r="R409" s="6">
        <f t="shared" si="34"/>
        <v>0</v>
      </c>
    </row>
    <row r="410" spans="1:18" ht="15" customHeight="1" x14ac:dyDescent="0.3">
      <c r="A410" s="3">
        <v>42508</v>
      </c>
      <c r="B410" s="1">
        <v>72</v>
      </c>
      <c r="C410" s="1">
        <v>532</v>
      </c>
      <c r="D410" s="1">
        <v>63</v>
      </c>
      <c r="E410" s="1">
        <v>7</v>
      </c>
      <c r="F410" s="1">
        <v>6.5</v>
      </c>
      <c r="G410" s="1">
        <v>0.38</v>
      </c>
      <c r="H410" s="1">
        <v>2.86</v>
      </c>
      <c r="I410" s="6">
        <f>VLOOKUP(A410,'[1]HAM (version 2 hr and week'!$A:$I,8,FALSE)</f>
        <v>0</v>
      </c>
      <c r="J410" s="6">
        <v>18</v>
      </c>
      <c r="K410" s="6">
        <f>VLOOKUP(A410,'[1]HAM (version 2 hr and week'!$A:$I,9,FALSE)</f>
        <v>3</v>
      </c>
      <c r="L410" s="6">
        <v>127.47</v>
      </c>
      <c r="M410" s="6">
        <f>VLOOKUP(A410,'[1]HAM (version 2 hr and week'!$A:$I,3,FALSE)</f>
        <v>2</v>
      </c>
      <c r="N410" s="6">
        <f t="shared" si="30"/>
        <v>0</v>
      </c>
      <c r="O410" s="6">
        <f t="shared" si="31"/>
        <v>1</v>
      </c>
      <c r="P410" s="6">
        <f t="shared" si="32"/>
        <v>1</v>
      </c>
      <c r="Q410" s="6">
        <f t="shared" si="33"/>
        <v>0</v>
      </c>
      <c r="R410" s="6">
        <f t="shared" si="34"/>
        <v>0</v>
      </c>
    </row>
    <row r="411" spans="1:18" ht="15" customHeight="1" x14ac:dyDescent="0.3">
      <c r="A411" s="3">
        <v>42508.041666666664</v>
      </c>
      <c r="B411" s="1">
        <v>72</v>
      </c>
      <c r="C411" s="1">
        <v>532</v>
      </c>
      <c r="D411" s="1">
        <v>49</v>
      </c>
      <c r="E411" s="1">
        <v>6</v>
      </c>
      <c r="F411" s="1">
        <v>6.5</v>
      </c>
      <c r="G411" s="1">
        <v>0.19</v>
      </c>
      <c r="H411" s="1">
        <v>2.92</v>
      </c>
      <c r="I411" s="6">
        <f>VLOOKUP(A411,'[1]HAM (version 2 hr and week'!$A:$I,8,FALSE)</f>
        <v>1</v>
      </c>
      <c r="J411" s="6">
        <v>18</v>
      </c>
      <c r="K411" s="6">
        <f>VLOOKUP(A411,'[1]HAM (version 2 hr and week'!$A:$I,9,FALSE)</f>
        <v>3</v>
      </c>
      <c r="L411" s="6">
        <v>88.367500000000007</v>
      </c>
      <c r="M411" s="6">
        <f>VLOOKUP(A411,'[1]HAM (version 2 hr and week'!$A:$I,3,FALSE)</f>
        <v>1</v>
      </c>
      <c r="N411" s="6">
        <f t="shared" si="30"/>
        <v>0</v>
      </c>
      <c r="O411" s="6">
        <f t="shared" si="31"/>
        <v>1</v>
      </c>
      <c r="P411" s="6">
        <f t="shared" si="32"/>
        <v>0</v>
      </c>
      <c r="Q411" s="6">
        <f t="shared" si="33"/>
        <v>0</v>
      </c>
      <c r="R411" s="6">
        <f t="shared" si="34"/>
        <v>0</v>
      </c>
    </row>
    <row r="412" spans="1:18" ht="15" customHeight="1" x14ac:dyDescent="0.3">
      <c r="A412" s="3">
        <v>42508.083333333336</v>
      </c>
      <c r="B412" s="1">
        <v>72</v>
      </c>
      <c r="C412" s="1">
        <v>532</v>
      </c>
      <c r="D412" s="1">
        <v>42</v>
      </c>
      <c r="E412" s="1">
        <v>10</v>
      </c>
      <c r="F412" s="1">
        <v>7</v>
      </c>
      <c r="G412" s="1">
        <v>0.2</v>
      </c>
      <c r="H412" s="1">
        <v>0</v>
      </c>
      <c r="I412" s="6">
        <f>VLOOKUP(A412,'[1]HAM (version 2 hr and week'!$A:$I,8,FALSE)</f>
        <v>2</v>
      </c>
      <c r="J412" s="6">
        <v>18</v>
      </c>
      <c r="K412" s="6">
        <f>VLOOKUP(A412,'[1]HAM (version 2 hr and week'!$A:$I,9,FALSE)</f>
        <v>3</v>
      </c>
      <c r="L412" s="6">
        <v>81.867500000000007</v>
      </c>
      <c r="M412" s="6">
        <f>VLOOKUP(A412,'[1]HAM (version 2 hr and week'!$A:$I,3,FALSE)</f>
        <v>1</v>
      </c>
      <c r="N412" s="6">
        <f t="shared" si="30"/>
        <v>0</v>
      </c>
      <c r="O412" s="6">
        <f t="shared" si="31"/>
        <v>1</v>
      </c>
      <c r="P412" s="6">
        <f t="shared" si="32"/>
        <v>0</v>
      </c>
      <c r="Q412" s="6">
        <f t="shared" si="33"/>
        <v>0</v>
      </c>
      <c r="R412" s="6">
        <f t="shared" si="34"/>
        <v>0</v>
      </c>
    </row>
    <row r="413" spans="1:18" ht="15" customHeight="1" x14ac:dyDescent="0.3">
      <c r="A413" s="3">
        <v>42508.125</v>
      </c>
      <c r="B413" s="1">
        <v>72</v>
      </c>
      <c r="C413" s="1">
        <v>532</v>
      </c>
      <c r="D413" s="1">
        <v>34</v>
      </c>
      <c r="E413" s="1">
        <v>8</v>
      </c>
      <c r="F413" s="1">
        <v>7</v>
      </c>
      <c r="G413" s="1">
        <v>0.22</v>
      </c>
      <c r="H413" s="1">
        <v>2.71</v>
      </c>
      <c r="I413" s="6">
        <f>VLOOKUP(A413,'[1]HAM (version 2 hr and week'!$A:$I,8,FALSE)</f>
        <v>3</v>
      </c>
      <c r="J413" s="6">
        <v>18</v>
      </c>
      <c r="K413" s="6">
        <f>VLOOKUP(A413,'[1]HAM (version 2 hr and week'!$A:$I,9,FALSE)</f>
        <v>3</v>
      </c>
      <c r="L413" s="6">
        <v>63.372500000000002</v>
      </c>
      <c r="M413" s="6">
        <f>VLOOKUP(A413,'[1]HAM (version 2 hr and week'!$A:$I,3,FALSE)</f>
        <v>1</v>
      </c>
      <c r="N413" s="6">
        <f t="shared" si="30"/>
        <v>0</v>
      </c>
      <c r="O413" s="6">
        <f t="shared" si="31"/>
        <v>1</v>
      </c>
      <c r="P413" s="6">
        <f t="shared" si="32"/>
        <v>0</v>
      </c>
      <c r="Q413" s="6">
        <f t="shared" si="33"/>
        <v>0</v>
      </c>
      <c r="R413" s="6">
        <f t="shared" si="34"/>
        <v>0</v>
      </c>
    </row>
    <row r="414" spans="1:18" ht="15" customHeight="1" x14ac:dyDescent="0.3">
      <c r="A414" s="3">
        <v>42508.166666666664</v>
      </c>
      <c r="B414" s="1">
        <v>72</v>
      </c>
      <c r="C414" s="1">
        <v>532</v>
      </c>
      <c r="D414" s="1">
        <v>37</v>
      </c>
      <c r="E414" s="1">
        <v>10</v>
      </c>
      <c r="F414" s="1">
        <v>7</v>
      </c>
      <c r="G414" s="1">
        <v>0.42</v>
      </c>
      <c r="H414" s="1">
        <v>0</v>
      </c>
      <c r="I414" s="6">
        <f>VLOOKUP(A414,'[1]HAM (version 2 hr and week'!$A:$I,8,FALSE)</f>
        <v>4</v>
      </c>
      <c r="J414" s="6">
        <v>18</v>
      </c>
      <c r="K414" s="6">
        <f>VLOOKUP(A414,'[1]HAM (version 2 hr and week'!$A:$I,9,FALSE)</f>
        <v>3</v>
      </c>
      <c r="L414" s="6">
        <v>64.517499999999998</v>
      </c>
      <c r="M414" s="6">
        <f>VLOOKUP(A414,'[1]HAM (version 2 hr and week'!$A:$I,3,FALSE)</f>
        <v>1</v>
      </c>
      <c r="N414" s="6">
        <f t="shared" si="30"/>
        <v>0</v>
      </c>
      <c r="O414" s="6">
        <f t="shared" si="31"/>
        <v>1</v>
      </c>
      <c r="P414" s="6">
        <f t="shared" si="32"/>
        <v>0</v>
      </c>
      <c r="Q414" s="6">
        <f t="shared" si="33"/>
        <v>0</v>
      </c>
      <c r="R414" s="6">
        <f t="shared" si="34"/>
        <v>0</v>
      </c>
    </row>
    <row r="415" spans="1:18" ht="15" customHeight="1" x14ac:dyDescent="0.3">
      <c r="A415" s="3">
        <v>42508.208333333336</v>
      </c>
      <c r="B415" s="1">
        <v>72</v>
      </c>
      <c r="C415" s="1">
        <v>532</v>
      </c>
      <c r="D415" s="1">
        <v>38</v>
      </c>
      <c r="E415" s="1">
        <v>10</v>
      </c>
      <c r="F415" s="1">
        <v>6</v>
      </c>
      <c r="G415" s="1">
        <v>0.04</v>
      </c>
      <c r="H415" s="1">
        <v>2.2999999999999998</v>
      </c>
      <c r="I415" s="6">
        <f>VLOOKUP(A415,'[1]HAM (version 2 hr and week'!$A:$I,8,FALSE)</f>
        <v>5</v>
      </c>
      <c r="J415" s="6">
        <v>18</v>
      </c>
      <c r="K415" s="6">
        <f>VLOOKUP(A415,'[1]HAM (version 2 hr and week'!$A:$I,9,FALSE)</f>
        <v>3</v>
      </c>
      <c r="L415" s="6">
        <v>68.66</v>
      </c>
      <c r="M415" s="6">
        <f>VLOOKUP(A415,'[1]HAM (version 2 hr and week'!$A:$I,3,FALSE)</f>
        <v>1</v>
      </c>
      <c r="N415" s="6">
        <f t="shared" si="30"/>
        <v>0</v>
      </c>
      <c r="O415" s="6">
        <f t="shared" si="31"/>
        <v>1</v>
      </c>
      <c r="P415" s="6">
        <f t="shared" si="32"/>
        <v>0</v>
      </c>
      <c r="Q415" s="6">
        <f t="shared" si="33"/>
        <v>0</v>
      </c>
      <c r="R415" s="6">
        <f t="shared" si="34"/>
        <v>0</v>
      </c>
    </row>
    <row r="416" spans="1:18" ht="15" customHeight="1" x14ac:dyDescent="0.3">
      <c r="A416" s="3">
        <v>42508.25</v>
      </c>
      <c r="B416" s="1">
        <v>72</v>
      </c>
      <c r="C416" s="1">
        <v>532</v>
      </c>
      <c r="D416" s="1">
        <v>36</v>
      </c>
      <c r="E416" s="1">
        <v>13</v>
      </c>
      <c r="F416" s="1">
        <v>5</v>
      </c>
      <c r="G416" s="1">
        <v>0.02</v>
      </c>
      <c r="H416" s="1">
        <v>0</v>
      </c>
      <c r="I416" s="6">
        <f>VLOOKUP(A416,'[1]HAM (version 2 hr and week'!$A:$I,8,FALSE)</f>
        <v>6</v>
      </c>
      <c r="J416" s="6">
        <v>18</v>
      </c>
      <c r="K416" s="6">
        <f>VLOOKUP(A416,'[1]HAM (version 2 hr and week'!$A:$I,9,FALSE)</f>
        <v>3</v>
      </c>
      <c r="L416" s="6">
        <v>51.962499999999999</v>
      </c>
      <c r="M416" s="6">
        <f>VLOOKUP(A416,'[1]HAM (version 2 hr and week'!$A:$I,3,FALSE)</f>
        <v>1</v>
      </c>
      <c r="N416" s="6">
        <f t="shared" si="30"/>
        <v>0</v>
      </c>
      <c r="O416" s="6">
        <f t="shared" si="31"/>
        <v>1</v>
      </c>
      <c r="P416" s="6">
        <f t="shared" si="32"/>
        <v>0</v>
      </c>
      <c r="Q416" s="6">
        <f t="shared" si="33"/>
        <v>0</v>
      </c>
      <c r="R416" s="6">
        <f t="shared" si="34"/>
        <v>0</v>
      </c>
    </row>
    <row r="417" spans="1:18" ht="15" customHeight="1" x14ac:dyDescent="0.3">
      <c r="A417" s="3">
        <v>42508.291666666664</v>
      </c>
      <c r="B417" s="1">
        <v>72</v>
      </c>
      <c r="C417" s="1">
        <v>532</v>
      </c>
      <c r="D417" s="1">
        <v>33</v>
      </c>
      <c r="E417" s="1">
        <v>13</v>
      </c>
      <c r="F417" s="1">
        <v>5</v>
      </c>
      <c r="G417" s="1">
        <v>0.02</v>
      </c>
      <c r="H417" s="1">
        <v>0</v>
      </c>
      <c r="I417" s="6">
        <f>VLOOKUP(A417,'[1]HAM (version 2 hr and week'!$A:$I,8,FALSE)</f>
        <v>7</v>
      </c>
      <c r="J417" s="6">
        <v>18</v>
      </c>
      <c r="K417" s="6">
        <f>VLOOKUP(A417,'[1]HAM (version 2 hr and week'!$A:$I,9,FALSE)</f>
        <v>3</v>
      </c>
      <c r="L417" s="6">
        <v>43.657499999999999</v>
      </c>
      <c r="M417" s="6">
        <f>VLOOKUP(A417,'[1]HAM (version 2 hr and week'!$A:$I,3,FALSE)</f>
        <v>0</v>
      </c>
      <c r="N417" s="6">
        <f t="shared" si="30"/>
        <v>1</v>
      </c>
      <c r="O417" s="6">
        <f t="shared" si="31"/>
        <v>0</v>
      </c>
      <c r="P417" s="6">
        <f t="shared" si="32"/>
        <v>0</v>
      </c>
      <c r="Q417" s="6">
        <f t="shared" si="33"/>
        <v>0</v>
      </c>
      <c r="R417" s="6">
        <f t="shared" si="34"/>
        <v>0</v>
      </c>
    </row>
    <row r="418" spans="1:18" ht="15" customHeight="1" x14ac:dyDescent="0.3">
      <c r="A418" s="3">
        <v>42508.333333333336</v>
      </c>
      <c r="B418" s="1">
        <v>72</v>
      </c>
      <c r="C418" s="1">
        <v>532</v>
      </c>
      <c r="D418" s="1">
        <v>45</v>
      </c>
      <c r="E418" s="1">
        <v>12</v>
      </c>
      <c r="F418" s="1">
        <v>8</v>
      </c>
      <c r="G418" s="1">
        <v>0.01</v>
      </c>
      <c r="H418" s="1">
        <v>5.86</v>
      </c>
      <c r="I418" s="6">
        <f>VLOOKUP(A418,'[1]HAM (version 2 hr and week'!$A:$I,8,FALSE)</f>
        <v>8</v>
      </c>
      <c r="J418" s="6">
        <v>18</v>
      </c>
      <c r="K418" s="6">
        <f>VLOOKUP(A418,'[1]HAM (version 2 hr and week'!$A:$I,9,FALSE)</f>
        <v>3</v>
      </c>
      <c r="L418" s="6">
        <v>50.037500000000001</v>
      </c>
      <c r="M418" s="6">
        <f>VLOOKUP(A418,'[1]HAM (version 2 hr and week'!$A:$I,3,FALSE)</f>
        <v>1</v>
      </c>
      <c r="N418" s="6">
        <f t="shared" si="30"/>
        <v>0</v>
      </c>
      <c r="O418" s="6">
        <f t="shared" si="31"/>
        <v>1</v>
      </c>
      <c r="P418" s="6">
        <f t="shared" si="32"/>
        <v>0</v>
      </c>
      <c r="Q418" s="6">
        <f t="shared" si="33"/>
        <v>0</v>
      </c>
      <c r="R418" s="6">
        <f t="shared" si="34"/>
        <v>0</v>
      </c>
    </row>
    <row r="419" spans="1:18" ht="15" customHeight="1" x14ac:dyDescent="0.3">
      <c r="A419" s="3">
        <v>42508.375</v>
      </c>
      <c r="B419" s="1">
        <v>72</v>
      </c>
      <c r="C419" s="1">
        <v>532</v>
      </c>
      <c r="D419" s="1">
        <v>54</v>
      </c>
      <c r="E419" s="1">
        <v>12</v>
      </c>
      <c r="F419" s="1">
        <v>10</v>
      </c>
      <c r="G419" s="1">
        <v>0.25</v>
      </c>
      <c r="H419" s="1">
        <v>5.5</v>
      </c>
      <c r="I419" s="6">
        <f>VLOOKUP(A419,'[1]HAM (version 2 hr and week'!$A:$I,8,FALSE)</f>
        <v>9</v>
      </c>
      <c r="J419" s="6">
        <v>18</v>
      </c>
      <c r="K419" s="6">
        <f>VLOOKUP(A419,'[1]HAM (version 2 hr and week'!$A:$I,9,FALSE)</f>
        <v>3</v>
      </c>
      <c r="L419" s="6">
        <v>89.012500000000003</v>
      </c>
      <c r="M419" s="6">
        <f>VLOOKUP(A419,'[1]HAM (version 2 hr and week'!$A:$I,3,FALSE)</f>
        <v>1</v>
      </c>
      <c r="N419" s="6">
        <f t="shared" si="30"/>
        <v>0</v>
      </c>
      <c r="O419" s="6">
        <f t="shared" si="31"/>
        <v>1</v>
      </c>
      <c r="P419" s="6">
        <f t="shared" si="32"/>
        <v>0</v>
      </c>
      <c r="Q419" s="6">
        <f t="shared" si="33"/>
        <v>0</v>
      </c>
      <c r="R419" s="6">
        <f t="shared" si="34"/>
        <v>0</v>
      </c>
    </row>
    <row r="420" spans="1:18" ht="15" customHeight="1" x14ac:dyDescent="0.3">
      <c r="A420" s="3">
        <v>42508.416666666664</v>
      </c>
      <c r="B420" s="1">
        <v>72</v>
      </c>
      <c r="C420" s="1">
        <v>532</v>
      </c>
      <c r="D420" s="1">
        <v>67</v>
      </c>
      <c r="E420" s="1">
        <v>16</v>
      </c>
      <c r="F420" s="1">
        <v>12</v>
      </c>
      <c r="G420" s="1">
        <v>0.27</v>
      </c>
      <c r="H420" s="1">
        <v>8.98</v>
      </c>
      <c r="I420" s="6">
        <f>VLOOKUP(A420,'[1]HAM (version 2 hr and week'!$A:$I,8,FALSE)</f>
        <v>10</v>
      </c>
      <c r="J420" s="6">
        <v>18</v>
      </c>
      <c r="K420" s="6">
        <f>VLOOKUP(A420,'[1]HAM (version 2 hr and week'!$A:$I,9,FALSE)</f>
        <v>3</v>
      </c>
      <c r="L420" s="6">
        <v>119.5975</v>
      </c>
      <c r="M420" s="6">
        <f>VLOOKUP(A420,'[1]HAM (version 2 hr and week'!$A:$I,3,FALSE)</f>
        <v>2</v>
      </c>
      <c r="N420" s="6">
        <f t="shared" si="30"/>
        <v>0</v>
      </c>
      <c r="O420" s="6">
        <f t="shared" si="31"/>
        <v>1</v>
      </c>
      <c r="P420" s="6">
        <f t="shared" si="32"/>
        <v>1</v>
      </c>
      <c r="Q420" s="6">
        <f t="shared" si="33"/>
        <v>0</v>
      </c>
      <c r="R420" s="6">
        <f t="shared" si="34"/>
        <v>0</v>
      </c>
    </row>
    <row r="421" spans="1:18" ht="15" customHeight="1" x14ac:dyDescent="0.3">
      <c r="A421" s="3">
        <v>42508.458333333336</v>
      </c>
      <c r="B421" s="1">
        <v>72</v>
      </c>
      <c r="C421" s="1">
        <v>532</v>
      </c>
      <c r="D421" s="1">
        <v>73</v>
      </c>
      <c r="E421" s="1">
        <v>15</v>
      </c>
      <c r="F421" s="1">
        <v>10</v>
      </c>
      <c r="G421" s="1">
        <v>0.03</v>
      </c>
      <c r="H421" s="1">
        <v>5.09</v>
      </c>
      <c r="I421" s="6">
        <f>VLOOKUP(A421,'[1]HAM (version 2 hr and week'!$A:$I,8,FALSE)</f>
        <v>11</v>
      </c>
      <c r="J421" s="6">
        <v>18</v>
      </c>
      <c r="K421" s="6">
        <f>VLOOKUP(A421,'[1]HAM (version 2 hr and week'!$A:$I,9,FALSE)</f>
        <v>3</v>
      </c>
      <c r="L421" s="6">
        <v>125.4825</v>
      </c>
      <c r="M421" s="6">
        <f>VLOOKUP(A421,'[1]HAM (version 2 hr and week'!$A:$I,3,FALSE)</f>
        <v>2</v>
      </c>
      <c r="N421" s="6">
        <f t="shared" si="30"/>
        <v>0</v>
      </c>
      <c r="O421" s="6">
        <f t="shared" si="31"/>
        <v>1</v>
      </c>
      <c r="P421" s="6">
        <f t="shared" si="32"/>
        <v>1</v>
      </c>
      <c r="Q421" s="6">
        <f t="shared" si="33"/>
        <v>0</v>
      </c>
      <c r="R421" s="6">
        <f t="shared" si="34"/>
        <v>0</v>
      </c>
    </row>
    <row r="422" spans="1:18" ht="15" customHeight="1" x14ac:dyDescent="0.3">
      <c r="A422" s="3">
        <v>42508.5</v>
      </c>
      <c r="B422" s="1">
        <v>72</v>
      </c>
      <c r="C422" s="1">
        <v>532</v>
      </c>
      <c r="D422" s="1">
        <v>82</v>
      </c>
      <c r="E422" s="1">
        <v>9</v>
      </c>
      <c r="F422" s="1">
        <v>10</v>
      </c>
      <c r="G422" s="1">
        <v>0.02</v>
      </c>
      <c r="H422" s="1">
        <v>21.79</v>
      </c>
      <c r="I422" s="6">
        <f>VLOOKUP(A422,'[1]HAM (version 2 hr and week'!$A:$I,8,FALSE)</f>
        <v>12</v>
      </c>
      <c r="J422" s="6">
        <v>18</v>
      </c>
      <c r="K422" s="6">
        <f>VLOOKUP(A422,'[1]HAM (version 2 hr and week'!$A:$I,9,FALSE)</f>
        <v>3</v>
      </c>
      <c r="L422" s="6">
        <v>121.76</v>
      </c>
      <c r="M422" s="6">
        <f>VLOOKUP(A422,'[1]HAM (version 2 hr and week'!$A:$I,3,FALSE)</f>
        <v>2</v>
      </c>
      <c r="N422" s="6">
        <f t="shared" si="30"/>
        <v>0</v>
      </c>
      <c r="O422" s="6">
        <f t="shared" si="31"/>
        <v>1</v>
      </c>
      <c r="P422" s="6">
        <f t="shared" si="32"/>
        <v>1</v>
      </c>
      <c r="Q422" s="6">
        <f t="shared" si="33"/>
        <v>0</v>
      </c>
      <c r="R422" s="6">
        <f t="shared" si="34"/>
        <v>0</v>
      </c>
    </row>
    <row r="423" spans="1:18" ht="15" customHeight="1" x14ac:dyDescent="0.3">
      <c r="A423" s="3">
        <v>42508.541666666664</v>
      </c>
      <c r="B423" s="1">
        <v>72</v>
      </c>
      <c r="C423" s="1">
        <v>532</v>
      </c>
      <c r="D423" s="1">
        <v>84</v>
      </c>
      <c r="E423" s="1">
        <v>9</v>
      </c>
      <c r="F423" s="1">
        <v>9</v>
      </c>
      <c r="G423" s="1">
        <v>3.61</v>
      </c>
      <c r="H423" s="1">
        <v>6.64</v>
      </c>
      <c r="I423" s="6">
        <f>VLOOKUP(A423,'[1]HAM (version 2 hr and week'!$A:$I,8,FALSE)</f>
        <v>13</v>
      </c>
      <c r="J423" s="6">
        <v>18</v>
      </c>
      <c r="K423" s="6">
        <f>VLOOKUP(A423,'[1]HAM (version 2 hr and week'!$A:$I,9,FALSE)</f>
        <v>3</v>
      </c>
      <c r="L423" s="6">
        <v>135.245</v>
      </c>
      <c r="M423" s="6">
        <f>VLOOKUP(A423,'[1]HAM (version 2 hr and week'!$A:$I,3,FALSE)</f>
        <v>2</v>
      </c>
      <c r="N423" s="6">
        <f t="shared" si="30"/>
        <v>0</v>
      </c>
      <c r="O423" s="6">
        <f t="shared" si="31"/>
        <v>1</v>
      </c>
      <c r="P423" s="6">
        <f t="shared" si="32"/>
        <v>1</v>
      </c>
      <c r="Q423" s="6">
        <f t="shared" si="33"/>
        <v>0</v>
      </c>
      <c r="R423" s="6">
        <f t="shared" si="34"/>
        <v>0</v>
      </c>
    </row>
    <row r="424" spans="1:18" ht="15" customHeight="1" x14ac:dyDescent="0.3">
      <c r="A424" s="3">
        <v>42508.583333333336</v>
      </c>
      <c r="B424" s="1">
        <v>72</v>
      </c>
      <c r="C424" s="1">
        <v>532</v>
      </c>
      <c r="D424" s="1">
        <v>85</v>
      </c>
      <c r="E424" s="1">
        <v>9</v>
      </c>
      <c r="F424" s="1">
        <v>10</v>
      </c>
      <c r="G424" s="1">
        <v>4.1399999999999997</v>
      </c>
      <c r="H424" s="1">
        <v>15.88</v>
      </c>
      <c r="I424" s="6">
        <f>VLOOKUP(A424,'[1]HAM (version 2 hr and week'!$A:$I,8,FALSE)</f>
        <v>14</v>
      </c>
      <c r="J424" s="6">
        <v>18</v>
      </c>
      <c r="K424" s="6">
        <f>VLOOKUP(A424,'[1]HAM (version 2 hr and week'!$A:$I,9,FALSE)</f>
        <v>3</v>
      </c>
      <c r="L424" s="6">
        <v>139.2525</v>
      </c>
      <c r="M424" s="6">
        <f>VLOOKUP(A424,'[1]HAM (version 2 hr and week'!$A:$I,3,FALSE)</f>
        <v>2</v>
      </c>
      <c r="N424" s="6">
        <f t="shared" si="30"/>
        <v>0</v>
      </c>
      <c r="O424" s="6">
        <f t="shared" si="31"/>
        <v>1</v>
      </c>
      <c r="P424" s="6">
        <f t="shared" si="32"/>
        <v>1</v>
      </c>
      <c r="Q424" s="6">
        <f t="shared" si="33"/>
        <v>0</v>
      </c>
      <c r="R424" s="6">
        <f t="shared" si="34"/>
        <v>0</v>
      </c>
    </row>
    <row r="425" spans="1:18" ht="15" customHeight="1" x14ac:dyDescent="0.3">
      <c r="A425" s="3">
        <v>42508.625</v>
      </c>
      <c r="B425" s="1">
        <v>72</v>
      </c>
      <c r="C425" s="1">
        <v>532</v>
      </c>
      <c r="D425" s="1">
        <v>94</v>
      </c>
      <c r="E425" s="1">
        <v>11</v>
      </c>
      <c r="F425" s="1">
        <v>10</v>
      </c>
      <c r="G425" s="1">
        <v>0.4</v>
      </c>
      <c r="H425" s="1">
        <v>4.32</v>
      </c>
      <c r="I425" s="6">
        <f>VLOOKUP(A425,'[1]HAM (version 2 hr and week'!$A:$I,8,FALSE)</f>
        <v>15</v>
      </c>
      <c r="J425" s="6">
        <v>18</v>
      </c>
      <c r="K425" s="6">
        <f>VLOOKUP(A425,'[1]HAM (version 2 hr and week'!$A:$I,9,FALSE)</f>
        <v>3</v>
      </c>
      <c r="L425" s="6">
        <v>155.29499999999999</v>
      </c>
      <c r="M425" s="6">
        <f>VLOOKUP(A425,'[1]HAM (version 2 hr and week'!$A:$I,3,FALSE)</f>
        <v>3</v>
      </c>
      <c r="N425" s="6">
        <f t="shared" si="30"/>
        <v>0</v>
      </c>
      <c r="O425" s="6">
        <f t="shared" si="31"/>
        <v>1</v>
      </c>
      <c r="P425" s="6">
        <f t="shared" si="32"/>
        <v>1</v>
      </c>
      <c r="Q425" s="6">
        <f t="shared" si="33"/>
        <v>1</v>
      </c>
      <c r="R425" s="6">
        <f t="shared" si="34"/>
        <v>0</v>
      </c>
    </row>
    <row r="426" spans="1:18" ht="15" customHeight="1" x14ac:dyDescent="0.3">
      <c r="A426" s="3">
        <v>42508.666666666664</v>
      </c>
      <c r="B426" s="1">
        <v>72</v>
      </c>
      <c r="C426" s="1">
        <v>532</v>
      </c>
      <c r="D426" s="1">
        <v>96</v>
      </c>
      <c r="E426" s="1">
        <v>14</v>
      </c>
      <c r="F426" s="1">
        <v>8</v>
      </c>
      <c r="G426" s="1">
        <v>3.49</v>
      </c>
      <c r="H426" s="1">
        <v>5.74</v>
      </c>
      <c r="I426" s="6">
        <f>VLOOKUP(A426,'[1]HAM (version 2 hr and week'!$A:$I,8,FALSE)</f>
        <v>16</v>
      </c>
      <c r="J426" s="6">
        <v>18</v>
      </c>
      <c r="K426" s="6">
        <f>VLOOKUP(A426,'[1]HAM (version 2 hr and week'!$A:$I,9,FALSE)</f>
        <v>3</v>
      </c>
      <c r="L426" s="6">
        <v>141.58250000000001</v>
      </c>
      <c r="M426" s="6">
        <f>VLOOKUP(A426,'[1]HAM (version 2 hr and week'!$A:$I,3,FALSE)</f>
        <v>3</v>
      </c>
      <c r="N426" s="6">
        <f t="shared" si="30"/>
        <v>0</v>
      </c>
      <c r="O426" s="6">
        <f t="shared" si="31"/>
        <v>1</v>
      </c>
      <c r="P426" s="6">
        <f t="shared" si="32"/>
        <v>1</v>
      </c>
      <c r="Q426" s="6">
        <f t="shared" si="33"/>
        <v>1</v>
      </c>
      <c r="R426" s="6">
        <f t="shared" si="34"/>
        <v>0</v>
      </c>
    </row>
    <row r="427" spans="1:18" ht="15" customHeight="1" x14ac:dyDescent="0.3">
      <c r="A427" s="3">
        <v>42508.708333333336</v>
      </c>
      <c r="B427" s="1">
        <v>72</v>
      </c>
      <c r="C427" s="1">
        <v>532</v>
      </c>
      <c r="D427" s="1">
        <v>94</v>
      </c>
      <c r="E427" s="1">
        <v>9</v>
      </c>
      <c r="F427" s="1">
        <v>6.5</v>
      </c>
      <c r="G427" s="1">
        <v>5.9</v>
      </c>
      <c r="H427" s="1">
        <v>3.9</v>
      </c>
      <c r="I427" s="6">
        <f>VLOOKUP(A427,'[1]HAM (version 2 hr and week'!$A:$I,8,FALSE)</f>
        <v>17</v>
      </c>
      <c r="J427" s="6">
        <v>18</v>
      </c>
      <c r="K427" s="6">
        <f>VLOOKUP(A427,'[1]HAM (version 2 hr and week'!$A:$I,9,FALSE)</f>
        <v>3</v>
      </c>
      <c r="L427" s="6">
        <v>147.36000000000001</v>
      </c>
      <c r="M427" s="6">
        <f>VLOOKUP(A427,'[1]HAM (version 2 hr and week'!$A:$I,3,FALSE)</f>
        <v>3</v>
      </c>
      <c r="N427" s="6">
        <f t="shared" si="30"/>
        <v>0</v>
      </c>
      <c r="O427" s="6">
        <f t="shared" si="31"/>
        <v>1</v>
      </c>
      <c r="P427" s="6">
        <f t="shared" si="32"/>
        <v>1</v>
      </c>
      <c r="Q427" s="6">
        <f t="shared" si="33"/>
        <v>1</v>
      </c>
      <c r="R427" s="6">
        <f t="shared" si="34"/>
        <v>0</v>
      </c>
    </row>
    <row r="428" spans="1:18" ht="15" customHeight="1" x14ac:dyDescent="0.3">
      <c r="A428" s="3">
        <v>42508.75</v>
      </c>
      <c r="B428" s="1">
        <v>72</v>
      </c>
      <c r="C428" s="1">
        <v>532</v>
      </c>
      <c r="D428" s="1">
        <v>90</v>
      </c>
      <c r="E428" s="1">
        <v>9</v>
      </c>
      <c r="F428" s="1">
        <v>3.5</v>
      </c>
      <c r="G428" s="1">
        <v>0.05</v>
      </c>
      <c r="H428" s="1">
        <v>4.38</v>
      </c>
      <c r="I428" s="6">
        <f>VLOOKUP(A428,'[1]HAM (version 2 hr and week'!$A:$I,8,FALSE)</f>
        <v>18</v>
      </c>
      <c r="J428" s="6">
        <v>18</v>
      </c>
      <c r="K428" s="6">
        <f>VLOOKUP(A428,'[1]HAM (version 2 hr and week'!$A:$I,9,FALSE)</f>
        <v>3</v>
      </c>
      <c r="L428" s="6">
        <v>137.685</v>
      </c>
      <c r="M428" s="6">
        <f>VLOOKUP(A428,'[1]HAM (version 2 hr and week'!$A:$I,3,FALSE)</f>
        <v>2</v>
      </c>
      <c r="N428" s="6">
        <f t="shared" si="30"/>
        <v>0</v>
      </c>
      <c r="O428" s="6">
        <f t="shared" si="31"/>
        <v>1</v>
      </c>
      <c r="P428" s="6">
        <f t="shared" si="32"/>
        <v>1</v>
      </c>
      <c r="Q428" s="6">
        <f t="shared" si="33"/>
        <v>0</v>
      </c>
      <c r="R428" s="6">
        <f t="shared" si="34"/>
        <v>0</v>
      </c>
    </row>
    <row r="429" spans="1:18" ht="15" customHeight="1" x14ac:dyDescent="0.3">
      <c r="A429" s="3">
        <v>42508.791666666664</v>
      </c>
      <c r="B429" s="1">
        <v>72</v>
      </c>
      <c r="C429" s="1">
        <v>532</v>
      </c>
      <c r="D429" s="1">
        <v>90</v>
      </c>
      <c r="E429" s="1">
        <v>11</v>
      </c>
      <c r="F429" s="1">
        <v>2.5</v>
      </c>
      <c r="G429" s="1">
        <v>0.02</v>
      </c>
      <c r="H429" s="1">
        <v>2.8</v>
      </c>
      <c r="I429" s="6">
        <f>VLOOKUP(A429,'[1]HAM (version 2 hr and week'!$A:$I,8,FALSE)</f>
        <v>19</v>
      </c>
      <c r="J429" s="6">
        <v>18</v>
      </c>
      <c r="K429" s="6">
        <f>VLOOKUP(A429,'[1]HAM (version 2 hr and week'!$A:$I,9,FALSE)</f>
        <v>3</v>
      </c>
      <c r="L429" s="6">
        <v>109.2625</v>
      </c>
      <c r="M429" s="6">
        <f>VLOOKUP(A429,'[1]HAM (version 2 hr and week'!$A:$I,3,FALSE)</f>
        <v>2</v>
      </c>
      <c r="N429" s="6">
        <f t="shared" si="30"/>
        <v>0</v>
      </c>
      <c r="O429" s="6">
        <f t="shared" si="31"/>
        <v>1</v>
      </c>
      <c r="P429" s="6">
        <f t="shared" si="32"/>
        <v>1</v>
      </c>
      <c r="Q429" s="6">
        <f t="shared" si="33"/>
        <v>0</v>
      </c>
      <c r="R429" s="6">
        <f t="shared" si="34"/>
        <v>0</v>
      </c>
    </row>
    <row r="430" spans="1:18" ht="15" customHeight="1" x14ac:dyDescent="0.3">
      <c r="A430" s="3">
        <v>42508.833333333336</v>
      </c>
      <c r="B430" s="1">
        <v>72</v>
      </c>
      <c r="C430" s="1">
        <v>532</v>
      </c>
      <c r="D430" s="1">
        <v>87</v>
      </c>
      <c r="E430" s="1">
        <v>11</v>
      </c>
      <c r="F430" s="1">
        <v>2</v>
      </c>
      <c r="G430" s="1">
        <v>0.39</v>
      </c>
      <c r="H430" s="1">
        <v>2.65</v>
      </c>
      <c r="I430" s="6">
        <f>VLOOKUP(A430,'[1]HAM (version 2 hr and week'!$A:$I,8,FALSE)</f>
        <v>20</v>
      </c>
      <c r="J430" s="6">
        <v>18</v>
      </c>
      <c r="K430" s="6">
        <f>VLOOKUP(A430,'[1]HAM (version 2 hr and week'!$A:$I,9,FALSE)</f>
        <v>3</v>
      </c>
      <c r="L430" s="6">
        <v>101.6425</v>
      </c>
      <c r="M430" s="6">
        <f>VLOOKUP(A430,'[1]HAM (version 2 hr and week'!$A:$I,3,FALSE)</f>
        <v>2</v>
      </c>
      <c r="N430" s="6">
        <f t="shared" si="30"/>
        <v>0</v>
      </c>
      <c r="O430" s="6">
        <f t="shared" si="31"/>
        <v>1</v>
      </c>
      <c r="P430" s="6">
        <f t="shared" si="32"/>
        <v>1</v>
      </c>
      <c r="Q430" s="6">
        <f t="shared" si="33"/>
        <v>0</v>
      </c>
      <c r="R430" s="6">
        <f t="shared" si="34"/>
        <v>0</v>
      </c>
    </row>
    <row r="431" spans="1:18" ht="15" customHeight="1" x14ac:dyDescent="0.3">
      <c r="A431" s="3">
        <v>42508.875</v>
      </c>
      <c r="B431" s="1">
        <v>72</v>
      </c>
      <c r="C431" s="1">
        <v>532</v>
      </c>
      <c r="D431" s="1">
        <v>83</v>
      </c>
      <c r="E431" s="1">
        <v>14</v>
      </c>
      <c r="F431" s="1">
        <v>2</v>
      </c>
      <c r="G431" s="1">
        <v>1.28</v>
      </c>
      <c r="H431" s="1">
        <v>1.63</v>
      </c>
      <c r="I431" s="6">
        <f>VLOOKUP(A431,'[1]HAM (version 2 hr and week'!$A:$I,8,FALSE)</f>
        <v>21</v>
      </c>
      <c r="J431" s="6">
        <v>18</v>
      </c>
      <c r="K431" s="6">
        <f>VLOOKUP(A431,'[1]HAM (version 2 hr and week'!$A:$I,9,FALSE)</f>
        <v>3</v>
      </c>
      <c r="L431" s="6">
        <v>88.502499999999998</v>
      </c>
      <c r="M431" s="6">
        <f>VLOOKUP(A431,'[1]HAM (version 2 hr and week'!$A:$I,3,FALSE)</f>
        <v>1</v>
      </c>
      <c r="N431" s="6">
        <f t="shared" si="30"/>
        <v>0</v>
      </c>
      <c r="O431" s="6">
        <f t="shared" si="31"/>
        <v>1</v>
      </c>
      <c r="P431" s="6">
        <f t="shared" si="32"/>
        <v>0</v>
      </c>
      <c r="Q431" s="6">
        <f t="shared" si="33"/>
        <v>0</v>
      </c>
      <c r="R431" s="6">
        <f t="shared" si="34"/>
        <v>0</v>
      </c>
    </row>
    <row r="432" spans="1:18" ht="15" customHeight="1" x14ac:dyDescent="0.3">
      <c r="A432" s="3">
        <v>42508.916666666664</v>
      </c>
      <c r="B432" s="1">
        <v>72</v>
      </c>
      <c r="C432" s="1">
        <v>532</v>
      </c>
      <c r="D432" s="1">
        <v>79</v>
      </c>
      <c r="E432" s="1">
        <v>14</v>
      </c>
      <c r="F432" s="1">
        <v>3</v>
      </c>
      <c r="G432" s="1">
        <v>3.51</v>
      </c>
      <c r="H432" s="1">
        <v>2.0099999999999998</v>
      </c>
      <c r="I432" s="6">
        <f>VLOOKUP(A432,'[1]HAM (version 2 hr and week'!$A:$I,8,FALSE)</f>
        <v>22</v>
      </c>
      <c r="J432" s="6">
        <v>18</v>
      </c>
      <c r="K432" s="6">
        <f>VLOOKUP(A432,'[1]HAM (version 2 hr and week'!$A:$I,9,FALSE)</f>
        <v>3</v>
      </c>
      <c r="L432" s="6">
        <v>90.28</v>
      </c>
      <c r="M432" s="6">
        <f>VLOOKUP(A432,'[1]HAM (version 2 hr and week'!$A:$I,3,FALSE)</f>
        <v>1</v>
      </c>
      <c r="N432" s="6">
        <f t="shared" si="30"/>
        <v>0</v>
      </c>
      <c r="O432" s="6">
        <f t="shared" si="31"/>
        <v>1</v>
      </c>
      <c r="P432" s="6">
        <f t="shared" si="32"/>
        <v>0</v>
      </c>
      <c r="Q432" s="6">
        <f t="shared" si="33"/>
        <v>0</v>
      </c>
      <c r="R432" s="6">
        <f t="shared" si="34"/>
        <v>0</v>
      </c>
    </row>
    <row r="433" spans="1:18" ht="15" customHeight="1" x14ac:dyDescent="0.3">
      <c r="A433" s="3">
        <v>42508.958333333336</v>
      </c>
      <c r="B433" s="1">
        <v>72</v>
      </c>
      <c r="C433" s="1">
        <v>532</v>
      </c>
      <c r="D433" s="1">
        <v>68</v>
      </c>
      <c r="E433" s="1">
        <v>12</v>
      </c>
      <c r="F433" s="1">
        <v>2</v>
      </c>
      <c r="G433" s="1">
        <v>0.86</v>
      </c>
      <c r="H433" s="1">
        <v>5.39</v>
      </c>
      <c r="I433" s="6">
        <f>VLOOKUP(A433,'[1]HAM (version 2 hr and week'!$A:$I,8,FALSE)</f>
        <v>23</v>
      </c>
      <c r="J433" s="6">
        <v>18</v>
      </c>
      <c r="K433" s="6">
        <f>VLOOKUP(A433,'[1]HAM (version 2 hr and week'!$A:$I,9,FALSE)</f>
        <v>3</v>
      </c>
      <c r="L433" s="6">
        <v>81.042500000000004</v>
      </c>
      <c r="M433" s="6">
        <f>VLOOKUP(A433,'[1]HAM (version 2 hr and week'!$A:$I,3,FALSE)</f>
        <v>1</v>
      </c>
      <c r="N433" s="6">
        <f t="shared" si="30"/>
        <v>0</v>
      </c>
      <c r="O433" s="6">
        <f t="shared" si="31"/>
        <v>1</v>
      </c>
      <c r="P433" s="6">
        <f t="shared" si="32"/>
        <v>0</v>
      </c>
      <c r="Q433" s="6">
        <f t="shared" si="33"/>
        <v>0</v>
      </c>
      <c r="R433" s="6">
        <f t="shared" si="34"/>
        <v>0</v>
      </c>
    </row>
    <row r="434" spans="1:18" ht="15" customHeight="1" x14ac:dyDescent="0.3">
      <c r="A434" s="3">
        <v>42509</v>
      </c>
      <c r="B434" s="1">
        <v>72</v>
      </c>
      <c r="C434" s="1">
        <v>532</v>
      </c>
      <c r="D434" s="1">
        <v>54</v>
      </c>
      <c r="E434" s="1">
        <v>10</v>
      </c>
      <c r="F434" s="1">
        <v>2</v>
      </c>
      <c r="G434" s="1">
        <v>1.06</v>
      </c>
      <c r="H434" s="1">
        <v>1.62</v>
      </c>
      <c r="I434" s="6">
        <f>VLOOKUP(A434,'[1]HAM (version 2 hr and week'!$A:$I,8,FALSE)</f>
        <v>0</v>
      </c>
      <c r="J434" s="6">
        <v>19</v>
      </c>
      <c r="K434" s="6">
        <f>VLOOKUP(A434,'[1]HAM (version 2 hr and week'!$A:$I,9,FALSE)</f>
        <v>3</v>
      </c>
      <c r="L434" s="6">
        <v>82.072500000000005</v>
      </c>
      <c r="M434" s="6">
        <f>VLOOKUP(A434,'[1]HAM (version 2 hr and week'!$A:$I,3,FALSE)</f>
        <v>1</v>
      </c>
      <c r="N434" s="6">
        <f t="shared" si="30"/>
        <v>0</v>
      </c>
      <c r="O434" s="6">
        <f t="shared" si="31"/>
        <v>1</v>
      </c>
      <c r="P434" s="6">
        <f t="shared" si="32"/>
        <v>0</v>
      </c>
      <c r="Q434" s="6">
        <f t="shared" si="33"/>
        <v>0</v>
      </c>
      <c r="R434" s="6">
        <f t="shared" si="34"/>
        <v>0</v>
      </c>
    </row>
    <row r="435" spans="1:18" ht="15" customHeight="1" x14ac:dyDescent="0.3">
      <c r="A435" s="3">
        <v>42509.041666666664</v>
      </c>
      <c r="B435" s="1">
        <v>72</v>
      </c>
      <c r="C435" s="1">
        <v>532</v>
      </c>
      <c r="D435" s="1">
        <v>52</v>
      </c>
      <c r="E435" s="1">
        <v>12</v>
      </c>
      <c r="F435" s="1">
        <v>2</v>
      </c>
      <c r="G435" s="1">
        <v>0.55000000000000004</v>
      </c>
      <c r="H435" s="1">
        <v>2.63</v>
      </c>
      <c r="I435" s="6">
        <f>VLOOKUP(A435,'[1]HAM (version 2 hr and week'!$A:$I,8,FALSE)</f>
        <v>1</v>
      </c>
      <c r="J435" s="6">
        <v>19</v>
      </c>
      <c r="K435" s="6">
        <f>VLOOKUP(A435,'[1]HAM (version 2 hr and week'!$A:$I,9,FALSE)</f>
        <v>3</v>
      </c>
      <c r="L435" s="6">
        <v>67.277500000000003</v>
      </c>
      <c r="M435" s="6">
        <f>VLOOKUP(A435,'[1]HAM (version 2 hr and week'!$A:$I,3,FALSE)</f>
        <v>1</v>
      </c>
      <c r="N435" s="6">
        <f t="shared" si="30"/>
        <v>0</v>
      </c>
      <c r="O435" s="6">
        <f t="shared" si="31"/>
        <v>1</v>
      </c>
      <c r="P435" s="6">
        <f t="shared" si="32"/>
        <v>0</v>
      </c>
      <c r="Q435" s="6">
        <f t="shared" si="33"/>
        <v>0</v>
      </c>
      <c r="R435" s="6">
        <f t="shared" si="34"/>
        <v>0</v>
      </c>
    </row>
    <row r="436" spans="1:18" ht="15" customHeight="1" x14ac:dyDescent="0.3">
      <c r="A436" s="3">
        <v>42509.083333333336</v>
      </c>
      <c r="B436" s="1">
        <v>72</v>
      </c>
      <c r="C436" s="1">
        <v>532</v>
      </c>
      <c r="D436" s="1">
        <v>43</v>
      </c>
      <c r="E436" s="1">
        <v>12</v>
      </c>
      <c r="F436" s="1">
        <v>2</v>
      </c>
      <c r="G436" s="1">
        <v>0.3</v>
      </c>
      <c r="H436" s="1">
        <v>3.75</v>
      </c>
      <c r="I436" s="6">
        <f>VLOOKUP(A436,'[1]HAM (version 2 hr and week'!$A:$I,8,FALSE)</f>
        <v>2</v>
      </c>
      <c r="J436" s="6">
        <v>19</v>
      </c>
      <c r="K436" s="6">
        <f>VLOOKUP(A436,'[1]HAM (version 2 hr and week'!$A:$I,9,FALSE)</f>
        <v>3</v>
      </c>
      <c r="L436" s="6">
        <v>56.11</v>
      </c>
      <c r="M436" s="6">
        <f>VLOOKUP(A436,'[1]HAM (version 2 hr and week'!$A:$I,3,FALSE)</f>
        <v>1</v>
      </c>
      <c r="N436" s="6">
        <f t="shared" si="30"/>
        <v>0</v>
      </c>
      <c r="O436" s="6">
        <f t="shared" si="31"/>
        <v>1</v>
      </c>
      <c r="P436" s="6">
        <f t="shared" si="32"/>
        <v>0</v>
      </c>
      <c r="Q436" s="6">
        <f t="shared" si="33"/>
        <v>0</v>
      </c>
      <c r="R436" s="6">
        <f t="shared" si="34"/>
        <v>0</v>
      </c>
    </row>
    <row r="437" spans="1:18" ht="15" customHeight="1" x14ac:dyDescent="0.3">
      <c r="A437" s="3">
        <v>42509.125</v>
      </c>
      <c r="B437" s="1">
        <v>72</v>
      </c>
      <c r="C437" s="1">
        <v>532</v>
      </c>
      <c r="D437" s="1">
        <v>40</v>
      </c>
      <c r="E437" s="1">
        <v>13</v>
      </c>
      <c r="F437" s="1">
        <v>2</v>
      </c>
      <c r="G437" s="1">
        <v>0.4</v>
      </c>
      <c r="H437" s="1">
        <v>0.5</v>
      </c>
      <c r="I437" s="6">
        <f>VLOOKUP(A437,'[1]HAM (version 2 hr and week'!$A:$I,8,FALSE)</f>
        <v>3</v>
      </c>
      <c r="J437" s="6">
        <v>19</v>
      </c>
      <c r="K437" s="6">
        <f>VLOOKUP(A437,'[1]HAM (version 2 hr and week'!$A:$I,9,FALSE)</f>
        <v>3</v>
      </c>
      <c r="L437" s="6">
        <v>53.18</v>
      </c>
      <c r="M437" s="6">
        <f>VLOOKUP(A437,'[1]HAM (version 2 hr and week'!$A:$I,3,FALSE)</f>
        <v>1</v>
      </c>
      <c r="N437" s="6">
        <f t="shared" si="30"/>
        <v>0</v>
      </c>
      <c r="O437" s="6">
        <f t="shared" si="31"/>
        <v>1</v>
      </c>
      <c r="P437" s="6">
        <f t="shared" si="32"/>
        <v>0</v>
      </c>
      <c r="Q437" s="6">
        <f t="shared" si="33"/>
        <v>0</v>
      </c>
      <c r="R437" s="6">
        <f t="shared" si="34"/>
        <v>0</v>
      </c>
    </row>
    <row r="438" spans="1:18" ht="15" customHeight="1" x14ac:dyDescent="0.3">
      <c r="A438" s="3">
        <v>42509.166666666664</v>
      </c>
      <c r="B438" s="1">
        <v>72</v>
      </c>
      <c r="C438" s="1">
        <v>532</v>
      </c>
      <c r="D438" s="1">
        <v>38</v>
      </c>
      <c r="E438" s="1">
        <v>15</v>
      </c>
      <c r="F438" s="1">
        <v>2</v>
      </c>
      <c r="G438" s="1">
        <v>0.11</v>
      </c>
      <c r="H438" s="1">
        <v>1.24</v>
      </c>
      <c r="I438" s="6">
        <f>VLOOKUP(A438,'[1]HAM (version 2 hr and week'!$A:$I,8,FALSE)</f>
        <v>4</v>
      </c>
      <c r="J438" s="6">
        <v>19</v>
      </c>
      <c r="K438" s="6">
        <f>VLOOKUP(A438,'[1]HAM (version 2 hr and week'!$A:$I,9,FALSE)</f>
        <v>3</v>
      </c>
      <c r="L438" s="6">
        <v>51.087499999999999</v>
      </c>
      <c r="M438" s="6">
        <f>VLOOKUP(A438,'[1]HAM (version 2 hr and week'!$A:$I,3,FALSE)</f>
        <v>1</v>
      </c>
      <c r="N438" s="6">
        <f t="shared" si="30"/>
        <v>0</v>
      </c>
      <c r="O438" s="6">
        <f t="shared" si="31"/>
        <v>1</v>
      </c>
      <c r="P438" s="6">
        <f t="shared" si="32"/>
        <v>0</v>
      </c>
      <c r="Q438" s="6">
        <f t="shared" si="33"/>
        <v>0</v>
      </c>
      <c r="R438" s="6">
        <f t="shared" si="34"/>
        <v>0</v>
      </c>
    </row>
    <row r="439" spans="1:18" ht="15" customHeight="1" x14ac:dyDescent="0.3">
      <c r="A439" s="3">
        <v>42509.208333333336</v>
      </c>
      <c r="B439" s="1">
        <v>72</v>
      </c>
      <c r="C439" s="1">
        <v>532</v>
      </c>
      <c r="D439" s="1">
        <v>37</v>
      </c>
      <c r="E439" s="1">
        <v>15</v>
      </c>
      <c r="F439" s="1">
        <v>2</v>
      </c>
      <c r="G439" s="1">
        <v>0.01</v>
      </c>
      <c r="H439" s="1">
        <v>1.96</v>
      </c>
      <c r="I439" s="6">
        <f>VLOOKUP(A439,'[1]HAM (version 2 hr and week'!$A:$I,8,FALSE)</f>
        <v>5</v>
      </c>
      <c r="J439" s="6">
        <v>19</v>
      </c>
      <c r="K439" s="6">
        <f>VLOOKUP(A439,'[1]HAM (version 2 hr and week'!$A:$I,9,FALSE)</f>
        <v>3</v>
      </c>
      <c r="L439" s="6">
        <v>50.952500000000001</v>
      </c>
      <c r="M439" s="6">
        <f>VLOOKUP(A439,'[1]HAM (version 2 hr and week'!$A:$I,3,FALSE)</f>
        <v>1</v>
      </c>
      <c r="N439" s="6">
        <f t="shared" si="30"/>
        <v>0</v>
      </c>
      <c r="O439" s="6">
        <f t="shared" si="31"/>
        <v>1</v>
      </c>
      <c r="P439" s="6">
        <f t="shared" si="32"/>
        <v>0</v>
      </c>
      <c r="Q439" s="6">
        <f t="shared" si="33"/>
        <v>0</v>
      </c>
      <c r="R439" s="6">
        <f t="shared" si="34"/>
        <v>0</v>
      </c>
    </row>
    <row r="440" spans="1:18" ht="15" customHeight="1" x14ac:dyDescent="0.3">
      <c r="A440" s="3">
        <v>42509.25</v>
      </c>
      <c r="B440" s="1">
        <v>72</v>
      </c>
      <c r="C440" s="1">
        <v>532</v>
      </c>
      <c r="D440" s="1">
        <v>31</v>
      </c>
      <c r="E440" s="1">
        <v>15</v>
      </c>
      <c r="F440" s="1">
        <v>2</v>
      </c>
      <c r="G440" s="1">
        <v>0.21</v>
      </c>
      <c r="H440" s="1">
        <v>4.75</v>
      </c>
      <c r="I440" s="6">
        <f>VLOOKUP(A440,'[1]HAM (version 2 hr and week'!$A:$I,8,FALSE)</f>
        <v>6</v>
      </c>
      <c r="J440" s="6">
        <v>19</v>
      </c>
      <c r="K440" s="6">
        <f>VLOOKUP(A440,'[1]HAM (version 2 hr and week'!$A:$I,9,FALSE)</f>
        <v>3</v>
      </c>
      <c r="L440" s="6">
        <v>50.662500000000001</v>
      </c>
      <c r="M440" s="6">
        <f>VLOOKUP(A440,'[1]HAM (version 2 hr and week'!$A:$I,3,FALSE)</f>
        <v>1</v>
      </c>
      <c r="N440" s="6">
        <f t="shared" si="30"/>
        <v>0</v>
      </c>
      <c r="O440" s="6">
        <f t="shared" si="31"/>
        <v>1</v>
      </c>
      <c r="P440" s="6">
        <f t="shared" si="32"/>
        <v>0</v>
      </c>
      <c r="Q440" s="6">
        <f t="shared" si="33"/>
        <v>0</v>
      </c>
      <c r="R440" s="6">
        <f t="shared" si="34"/>
        <v>0</v>
      </c>
    </row>
    <row r="441" spans="1:18" ht="15" customHeight="1" x14ac:dyDescent="0.3">
      <c r="A441" s="3">
        <v>42509.291666666664</v>
      </c>
      <c r="B441" s="1">
        <v>72</v>
      </c>
      <c r="C441" s="1">
        <v>532</v>
      </c>
      <c r="D441" s="1">
        <v>29</v>
      </c>
      <c r="E441" s="1">
        <v>13</v>
      </c>
      <c r="F441" s="1">
        <v>2</v>
      </c>
      <c r="G441" s="1">
        <v>0.03</v>
      </c>
      <c r="H441" s="1">
        <v>10.5</v>
      </c>
      <c r="I441" s="6">
        <f>VLOOKUP(A441,'[1]HAM (version 2 hr and week'!$A:$I,8,FALSE)</f>
        <v>7</v>
      </c>
      <c r="J441" s="6">
        <v>19</v>
      </c>
      <c r="K441" s="6">
        <f>VLOOKUP(A441,'[1]HAM (version 2 hr and week'!$A:$I,9,FALSE)</f>
        <v>3</v>
      </c>
      <c r="L441" s="6">
        <v>43.475000000000001</v>
      </c>
      <c r="M441" s="6">
        <f>VLOOKUP(A441,'[1]HAM (version 2 hr and week'!$A:$I,3,FALSE)</f>
        <v>0</v>
      </c>
      <c r="N441" s="6">
        <f t="shared" si="30"/>
        <v>1</v>
      </c>
      <c r="O441" s="6">
        <f t="shared" si="31"/>
        <v>0</v>
      </c>
      <c r="P441" s="6">
        <f t="shared" si="32"/>
        <v>0</v>
      </c>
      <c r="Q441" s="6">
        <f t="shared" si="33"/>
        <v>0</v>
      </c>
      <c r="R441" s="6">
        <f t="shared" si="34"/>
        <v>0</v>
      </c>
    </row>
    <row r="442" spans="1:18" ht="15" customHeight="1" x14ac:dyDescent="0.3">
      <c r="A442" s="3">
        <v>42509.333333333336</v>
      </c>
      <c r="B442" s="1">
        <v>72</v>
      </c>
      <c r="C442" s="1">
        <v>532</v>
      </c>
      <c r="D442" s="1">
        <v>38</v>
      </c>
      <c r="E442" s="1">
        <v>13</v>
      </c>
      <c r="F442" s="1">
        <v>2</v>
      </c>
      <c r="G442" s="1">
        <v>0.03</v>
      </c>
      <c r="H442" s="1">
        <v>0</v>
      </c>
      <c r="I442" s="6">
        <f>VLOOKUP(A442,'[1]HAM (version 2 hr and week'!$A:$I,8,FALSE)</f>
        <v>8</v>
      </c>
      <c r="J442" s="6">
        <v>19</v>
      </c>
      <c r="K442" s="6">
        <f>VLOOKUP(A442,'[1]HAM (version 2 hr and week'!$A:$I,9,FALSE)</f>
        <v>3</v>
      </c>
      <c r="L442" s="6">
        <v>62.77</v>
      </c>
      <c r="M442" s="6">
        <f>VLOOKUP(A442,'[1]HAM (version 2 hr and week'!$A:$I,3,FALSE)</f>
        <v>1</v>
      </c>
      <c r="N442" s="6">
        <f t="shared" si="30"/>
        <v>0</v>
      </c>
      <c r="O442" s="6">
        <f t="shared" si="31"/>
        <v>1</v>
      </c>
      <c r="P442" s="6">
        <f t="shared" si="32"/>
        <v>0</v>
      </c>
      <c r="Q442" s="6">
        <f t="shared" si="33"/>
        <v>0</v>
      </c>
      <c r="R442" s="6">
        <f t="shared" si="34"/>
        <v>0</v>
      </c>
    </row>
    <row r="443" spans="1:18" ht="15" customHeight="1" x14ac:dyDescent="0.3">
      <c r="A443" s="3">
        <v>42509.375</v>
      </c>
      <c r="B443" s="1">
        <v>72</v>
      </c>
      <c r="C443" s="1">
        <v>532</v>
      </c>
      <c r="D443" s="1">
        <v>46</v>
      </c>
      <c r="E443" s="1">
        <v>14</v>
      </c>
      <c r="F443" s="1">
        <v>3</v>
      </c>
      <c r="G443" s="1">
        <v>0.33</v>
      </c>
      <c r="H443" s="1">
        <v>0</v>
      </c>
      <c r="I443" s="6">
        <f>VLOOKUP(A443,'[1]HAM (version 2 hr and week'!$A:$I,8,FALSE)</f>
        <v>9</v>
      </c>
      <c r="J443" s="6">
        <v>19</v>
      </c>
      <c r="K443" s="6">
        <f>VLOOKUP(A443,'[1]HAM (version 2 hr and week'!$A:$I,9,FALSE)</f>
        <v>3</v>
      </c>
      <c r="L443" s="6">
        <v>79.94</v>
      </c>
      <c r="M443" s="6">
        <f>VLOOKUP(A443,'[1]HAM (version 2 hr and week'!$A:$I,3,FALSE)</f>
        <v>1</v>
      </c>
      <c r="N443" s="6">
        <f t="shared" si="30"/>
        <v>0</v>
      </c>
      <c r="O443" s="6">
        <f t="shared" si="31"/>
        <v>1</v>
      </c>
      <c r="P443" s="6">
        <f t="shared" si="32"/>
        <v>0</v>
      </c>
      <c r="Q443" s="6">
        <f t="shared" si="33"/>
        <v>0</v>
      </c>
      <c r="R443" s="6">
        <f t="shared" si="34"/>
        <v>0</v>
      </c>
    </row>
    <row r="444" spans="1:18" ht="15" customHeight="1" x14ac:dyDescent="0.3">
      <c r="A444" s="3">
        <v>42509.416666666664</v>
      </c>
      <c r="B444" s="1">
        <v>72</v>
      </c>
      <c r="C444" s="1">
        <v>532</v>
      </c>
      <c r="D444" s="1">
        <v>59</v>
      </c>
      <c r="E444" s="1">
        <v>13</v>
      </c>
      <c r="F444" s="1">
        <v>3</v>
      </c>
      <c r="G444" s="1">
        <v>0.38</v>
      </c>
      <c r="H444" s="1">
        <v>10.210000000000001</v>
      </c>
      <c r="I444" s="6">
        <f>VLOOKUP(A444,'[1]HAM (version 2 hr and week'!$A:$I,8,FALSE)</f>
        <v>10</v>
      </c>
      <c r="J444" s="6">
        <v>19</v>
      </c>
      <c r="K444" s="6">
        <f>VLOOKUP(A444,'[1]HAM (version 2 hr and week'!$A:$I,9,FALSE)</f>
        <v>3</v>
      </c>
      <c r="L444" s="6">
        <v>93.07</v>
      </c>
      <c r="M444" s="6">
        <f>VLOOKUP(A444,'[1]HAM (version 2 hr and week'!$A:$I,3,FALSE)</f>
        <v>1</v>
      </c>
      <c r="N444" s="6">
        <f t="shared" si="30"/>
        <v>0</v>
      </c>
      <c r="O444" s="6">
        <f t="shared" si="31"/>
        <v>1</v>
      </c>
      <c r="P444" s="6">
        <f t="shared" si="32"/>
        <v>0</v>
      </c>
      <c r="Q444" s="6">
        <f t="shared" si="33"/>
        <v>0</v>
      </c>
      <c r="R444" s="6">
        <f t="shared" si="34"/>
        <v>0</v>
      </c>
    </row>
    <row r="445" spans="1:18" ht="15" customHeight="1" x14ac:dyDescent="0.3">
      <c r="A445" s="3">
        <v>42509.458333333336</v>
      </c>
      <c r="B445" s="1">
        <v>72</v>
      </c>
      <c r="C445" s="1">
        <v>532</v>
      </c>
      <c r="D445" s="1">
        <v>64</v>
      </c>
      <c r="E445" s="1">
        <v>14</v>
      </c>
      <c r="F445" s="1">
        <v>3</v>
      </c>
      <c r="G445" s="1">
        <v>0.26</v>
      </c>
      <c r="H445" s="1">
        <v>18.18</v>
      </c>
      <c r="I445" s="6">
        <f>VLOOKUP(A445,'[1]HAM (version 2 hr and week'!$A:$I,8,FALSE)</f>
        <v>11</v>
      </c>
      <c r="J445" s="6">
        <v>19</v>
      </c>
      <c r="K445" s="6">
        <f>VLOOKUP(A445,'[1]HAM (version 2 hr and week'!$A:$I,9,FALSE)</f>
        <v>3</v>
      </c>
      <c r="L445" s="6">
        <v>100.545</v>
      </c>
      <c r="M445" s="6">
        <f>VLOOKUP(A445,'[1]HAM (version 2 hr and week'!$A:$I,3,FALSE)</f>
        <v>2</v>
      </c>
      <c r="N445" s="6">
        <f t="shared" si="30"/>
        <v>0</v>
      </c>
      <c r="O445" s="6">
        <f t="shared" si="31"/>
        <v>1</v>
      </c>
      <c r="P445" s="6">
        <f t="shared" si="32"/>
        <v>1</v>
      </c>
      <c r="Q445" s="6">
        <f t="shared" si="33"/>
        <v>0</v>
      </c>
      <c r="R445" s="6">
        <f t="shared" si="34"/>
        <v>0</v>
      </c>
    </row>
    <row r="446" spans="1:18" ht="15" customHeight="1" x14ac:dyDescent="0.3">
      <c r="A446" s="3">
        <v>42509.5</v>
      </c>
      <c r="B446" s="1">
        <v>72</v>
      </c>
      <c r="C446" s="1">
        <v>532</v>
      </c>
      <c r="D446" s="1">
        <v>76</v>
      </c>
      <c r="E446" s="1">
        <v>14</v>
      </c>
      <c r="F446" s="1">
        <v>5</v>
      </c>
      <c r="G446" s="1">
        <v>1.43</v>
      </c>
      <c r="H446" s="1">
        <v>15.38</v>
      </c>
      <c r="I446" s="6">
        <f>VLOOKUP(A446,'[1]HAM (version 2 hr and week'!$A:$I,8,FALSE)</f>
        <v>12</v>
      </c>
      <c r="J446" s="6">
        <v>19</v>
      </c>
      <c r="K446" s="6">
        <f>VLOOKUP(A446,'[1]HAM (version 2 hr and week'!$A:$I,9,FALSE)</f>
        <v>3</v>
      </c>
      <c r="L446" s="6">
        <v>115.245</v>
      </c>
      <c r="M446" s="6">
        <f>VLOOKUP(A446,'[1]HAM (version 2 hr and week'!$A:$I,3,FALSE)</f>
        <v>2</v>
      </c>
      <c r="N446" s="6">
        <f t="shared" si="30"/>
        <v>0</v>
      </c>
      <c r="O446" s="6">
        <f t="shared" si="31"/>
        <v>1</v>
      </c>
      <c r="P446" s="6">
        <f t="shared" si="32"/>
        <v>1</v>
      </c>
      <c r="Q446" s="6">
        <f t="shared" si="33"/>
        <v>0</v>
      </c>
      <c r="R446" s="6">
        <f t="shared" si="34"/>
        <v>0</v>
      </c>
    </row>
    <row r="447" spans="1:18" ht="15.75" customHeight="1" x14ac:dyDescent="0.3">
      <c r="A447" s="3">
        <v>42509.541666666664</v>
      </c>
      <c r="B447" s="1">
        <v>72</v>
      </c>
      <c r="C447" s="1">
        <v>532</v>
      </c>
      <c r="D447" s="1">
        <v>80</v>
      </c>
      <c r="E447" s="1">
        <v>15</v>
      </c>
      <c r="F447" s="1">
        <v>4.5</v>
      </c>
      <c r="G447" s="1">
        <v>2.27</v>
      </c>
      <c r="H447" s="1">
        <v>8.89</v>
      </c>
      <c r="I447" s="6">
        <f>VLOOKUP(A447,'[1]HAM (version 2 hr and week'!$A:$I,8,FALSE)</f>
        <v>13</v>
      </c>
      <c r="J447" s="6">
        <v>19</v>
      </c>
      <c r="K447" s="6">
        <f>VLOOKUP(A447,'[1]HAM (version 2 hr and week'!$A:$I,9,FALSE)</f>
        <v>3</v>
      </c>
      <c r="L447" s="6">
        <v>148.27500000000001</v>
      </c>
      <c r="M447" s="6">
        <f>VLOOKUP(A447,'[1]HAM (version 2 hr and week'!$A:$I,3,FALSE)</f>
        <v>3</v>
      </c>
      <c r="N447" s="6">
        <f t="shared" si="30"/>
        <v>0</v>
      </c>
      <c r="O447" s="6">
        <f t="shared" si="31"/>
        <v>1</v>
      </c>
      <c r="P447" s="6">
        <f t="shared" si="32"/>
        <v>1</v>
      </c>
      <c r="Q447" s="6">
        <f t="shared" si="33"/>
        <v>1</v>
      </c>
      <c r="R447" s="6">
        <f t="shared" si="34"/>
        <v>0</v>
      </c>
    </row>
    <row r="448" spans="1:18" x14ac:dyDescent="0.3">
      <c r="A448" s="4">
        <v>42509.583333333336</v>
      </c>
      <c r="B448" s="1">
        <v>72</v>
      </c>
      <c r="C448" s="1">
        <v>532</v>
      </c>
      <c r="D448" s="1">
        <v>82</v>
      </c>
      <c r="E448" s="1">
        <v>19</v>
      </c>
      <c r="F448" s="1">
        <v>6</v>
      </c>
      <c r="G448" s="1">
        <v>2.64</v>
      </c>
      <c r="H448" s="1">
        <v>12.52</v>
      </c>
      <c r="I448" s="6">
        <f>VLOOKUP(A448,'[1]HAM (version 2 hr and week'!$A:$I,8,FALSE)</f>
        <v>14</v>
      </c>
      <c r="J448" s="6">
        <v>19</v>
      </c>
      <c r="K448" s="6">
        <f>VLOOKUP(A448,'[1]HAM (version 2 hr and week'!$A:$I,9,FALSE)</f>
        <v>3</v>
      </c>
      <c r="L448" s="6">
        <v>165.95249999999999</v>
      </c>
      <c r="M448" s="6">
        <f>VLOOKUP(A448,'[1]HAM (version 2 hr and week'!$A:$I,3,FALSE)</f>
        <v>3</v>
      </c>
      <c r="N448" s="6">
        <f t="shared" si="30"/>
        <v>0</v>
      </c>
      <c r="O448" s="6">
        <f t="shared" si="31"/>
        <v>1</v>
      </c>
      <c r="P448" s="6">
        <f t="shared" si="32"/>
        <v>1</v>
      </c>
      <c r="Q448" s="6">
        <f t="shared" si="33"/>
        <v>1</v>
      </c>
      <c r="R448" s="6">
        <f t="shared" si="34"/>
        <v>0</v>
      </c>
    </row>
    <row r="449" spans="1:18" x14ac:dyDescent="0.3">
      <c r="A449" s="4">
        <v>42509.625</v>
      </c>
      <c r="B449" s="1">
        <v>72</v>
      </c>
      <c r="C449" s="1">
        <v>532</v>
      </c>
      <c r="D449" s="1">
        <v>83</v>
      </c>
      <c r="E449" s="1">
        <v>22</v>
      </c>
      <c r="F449" s="1">
        <v>6</v>
      </c>
      <c r="G449" s="1">
        <v>0.03</v>
      </c>
      <c r="H449" s="1">
        <v>15.63</v>
      </c>
      <c r="I449" s="6">
        <f>VLOOKUP(A449,'[1]HAM (version 2 hr and week'!$A:$I,8,FALSE)</f>
        <v>15</v>
      </c>
      <c r="J449" s="6">
        <v>19</v>
      </c>
      <c r="K449" s="6">
        <f>VLOOKUP(A449,'[1]HAM (version 2 hr and week'!$A:$I,9,FALSE)</f>
        <v>3</v>
      </c>
      <c r="L449" s="6">
        <v>162.69499999999999</v>
      </c>
      <c r="M449" s="6">
        <f>VLOOKUP(A449,'[1]HAM (version 2 hr and week'!$A:$I,3,FALSE)</f>
        <v>3</v>
      </c>
      <c r="N449" s="6">
        <f t="shared" si="30"/>
        <v>0</v>
      </c>
      <c r="O449" s="6">
        <f t="shared" si="31"/>
        <v>1</v>
      </c>
      <c r="P449" s="6">
        <f t="shared" si="32"/>
        <v>1</v>
      </c>
      <c r="Q449" s="6">
        <f t="shared" si="33"/>
        <v>1</v>
      </c>
      <c r="R449" s="6">
        <f t="shared" si="34"/>
        <v>0</v>
      </c>
    </row>
    <row r="450" spans="1:18" x14ac:dyDescent="0.3">
      <c r="A450" s="4">
        <v>42509.666666666664</v>
      </c>
      <c r="B450" s="1">
        <v>72</v>
      </c>
      <c r="C450" s="1">
        <v>532</v>
      </c>
      <c r="D450" s="1">
        <v>93</v>
      </c>
      <c r="E450" s="1">
        <v>22</v>
      </c>
      <c r="F450" s="1">
        <v>5</v>
      </c>
      <c r="G450" s="1">
        <v>1.04</v>
      </c>
      <c r="H450" s="1">
        <v>12.3</v>
      </c>
      <c r="I450" s="6">
        <f>VLOOKUP(A450,'[1]HAM (version 2 hr and week'!$A:$I,8,FALSE)</f>
        <v>16</v>
      </c>
      <c r="J450" s="6">
        <v>19</v>
      </c>
      <c r="K450" s="6">
        <f>VLOOKUP(A450,'[1]HAM (version 2 hr and week'!$A:$I,9,FALSE)</f>
        <v>3</v>
      </c>
      <c r="L450" s="6">
        <v>169.41499999999999</v>
      </c>
      <c r="M450" s="6">
        <f>VLOOKUP(A450,'[1]HAM (version 2 hr and week'!$A:$I,3,FALSE)</f>
        <v>3</v>
      </c>
      <c r="N450" s="6">
        <f t="shared" si="30"/>
        <v>0</v>
      </c>
      <c r="O450" s="6">
        <f t="shared" si="31"/>
        <v>1</v>
      </c>
      <c r="P450" s="6">
        <f t="shared" si="32"/>
        <v>1</v>
      </c>
      <c r="Q450" s="6">
        <f t="shared" si="33"/>
        <v>1</v>
      </c>
      <c r="R450" s="6">
        <f t="shared" si="34"/>
        <v>0</v>
      </c>
    </row>
    <row r="451" spans="1:18" x14ac:dyDescent="0.3">
      <c r="A451" s="4">
        <v>42509.708333333336</v>
      </c>
      <c r="B451" s="1">
        <v>72</v>
      </c>
      <c r="C451" s="1">
        <v>532</v>
      </c>
      <c r="D451" s="1">
        <v>92</v>
      </c>
      <c r="E451" s="1">
        <v>19</v>
      </c>
      <c r="F451" s="1">
        <v>4</v>
      </c>
      <c r="G451" s="1">
        <v>1.57</v>
      </c>
      <c r="H451" s="1">
        <v>16.329999999999998</v>
      </c>
      <c r="I451" s="6">
        <f>VLOOKUP(A451,'[1]HAM (version 2 hr and week'!$A:$I,8,FALSE)</f>
        <v>17</v>
      </c>
      <c r="J451" s="6">
        <v>19</v>
      </c>
      <c r="K451" s="6">
        <f>VLOOKUP(A451,'[1]HAM (version 2 hr and week'!$A:$I,9,FALSE)</f>
        <v>3</v>
      </c>
      <c r="L451" s="6">
        <v>165.76</v>
      </c>
      <c r="M451" s="6">
        <f>VLOOKUP(A451,'[1]HAM (version 2 hr and week'!$A:$I,3,FALSE)</f>
        <v>3</v>
      </c>
      <c r="N451" s="6">
        <f t="shared" ref="N451:N514" si="35">IF(M451=0,1,0)</f>
        <v>0</v>
      </c>
      <c r="O451" s="6">
        <f t="shared" ref="O451:O514" si="36">IF(M451&gt;0,1,0)</f>
        <v>1</v>
      </c>
      <c r="P451" s="6">
        <f t="shared" ref="P451:P514" si="37">IF(M451&gt;1,1,0)</f>
        <v>1</v>
      </c>
      <c r="Q451" s="6">
        <f t="shared" ref="Q451:Q514" si="38">IF(M451&gt;2,1,0)</f>
        <v>1</v>
      </c>
      <c r="R451" s="6">
        <f t="shared" ref="R451:R514" si="39">IF(M451&gt;3,1,0)</f>
        <v>0</v>
      </c>
    </row>
    <row r="452" spans="1:18" ht="15" customHeight="1" x14ac:dyDescent="0.3">
      <c r="A452" s="3">
        <v>42509.75</v>
      </c>
      <c r="B452" s="1">
        <v>72</v>
      </c>
      <c r="C452" s="1">
        <v>532</v>
      </c>
      <c r="D452" s="1">
        <v>79</v>
      </c>
      <c r="E452" s="1">
        <v>15</v>
      </c>
      <c r="F452" s="1">
        <v>2</v>
      </c>
      <c r="G452" s="1">
        <v>3.61</v>
      </c>
      <c r="H452" s="1">
        <v>17.2</v>
      </c>
      <c r="I452" s="6">
        <f>VLOOKUP(A452,'[1]HAM (version 2 hr and week'!$A:$I,8,FALSE)</f>
        <v>18</v>
      </c>
      <c r="J452" s="6">
        <v>19</v>
      </c>
      <c r="K452" s="6">
        <f>VLOOKUP(A452,'[1]HAM (version 2 hr and week'!$A:$I,9,FALSE)</f>
        <v>3</v>
      </c>
      <c r="L452" s="6">
        <v>142.88749999999999</v>
      </c>
      <c r="M452" s="6">
        <f>VLOOKUP(A452,'[1]HAM (version 2 hr and week'!$A:$I,3,FALSE)</f>
        <v>3</v>
      </c>
      <c r="N452" s="6">
        <f t="shared" si="35"/>
        <v>0</v>
      </c>
      <c r="O452" s="6">
        <f t="shared" si="36"/>
        <v>1</v>
      </c>
      <c r="P452" s="6">
        <f t="shared" si="37"/>
        <v>1</v>
      </c>
      <c r="Q452" s="6">
        <f t="shared" si="38"/>
        <v>1</v>
      </c>
      <c r="R452" s="6">
        <f t="shared" si="39"/>
        <v>0</v>
      </c>
    </row>
    <row r="453" spans="1:18" ht="15" customHeight="1" x14ac:dyDescent="0.3">
      <c r="A453" s="3">
        <v>42509.791666666664</v>
      </c>
      <c r="B453" s="1">
        <v>72</v>
      </c>
      <c r="C453" s="1">
        <v>532</v>
      </c>
      <c r="D453" s="1">
        <v>77</v>
      </c>
      <c r="E453" s="1">
        <v>11</v>
      </c>
      <c r="F453" s="1">
        <v>3</v>
      </c>
      <c r="G453" s="1">
        <v>0.04</v>
      </c>
      <c r="H453" s="1">
        <v>4.95</v>
      </c>
      <c r="I453" s="6">
        <f>VLOOKUP(A453,'[1]HAM (version 2 hr and week'!$A:$I,8,FALSE)</f>
        <v>19</v>
      </c>
      <c r="J453" s="6">
        <v>19</v>
      </c>
      <c r="K453" s="6">
        <f>VLOOKUP(A453,'[1]HAM (version 2 hr and week'!$A:$I,9,FALSE)</f>
        <v>3</v>
      </c>
      <c r="L453" s="6">
        <v>136.7225</v>
      </c>
      <c r="M453" s="6">
        <f>VLOOKUP(A453,'[1]HAM (version 2 hr and week'!$A:$I,3,FALSE)</f>
        <v>2</v>
      </c>
      <c r="N453" s="6">
        <f t="shared" si="35"/>
        <v>0</v>
      </c>
      <c r="O453" s="6">
        <f t="shared" si="36"/>
        <v>1</v>
      </c>
      <c r="P453" s="6">
        <f t="shared" si="37"/>
        <v>1</v>
      </c>
      <c r="Q453" s="6">
        <f t="shared" si="38"/>
        <v>0</v>
      </c>
      <c r="R453" s="6">
        <f t="shared" si="39"/>
        <v>0</v>
      </c>
    </row>
    <row r="454" spans="1:18" ht="15" customHeight="1" x14ac:dyDescent="0.3">
      <c r="A454" s="3">
        <v>42509.833333333336</v>
      </c>
      <c r="B454" s="1">
        <v>72</v>
      </c>
      <c r="C454" s="1">
        <v>532</v>
      </c>
      <c r="D454" s="1">
        <v>81</v>
      </c>
      <c r="E454" s="1">
        <v>9</v>
      </c>
      <c r="F454" s="1">
        <v>3.5</v>
      </c>
      <c r="G454" s="1">
        <v>0.03</v>
      </c>
      <c r="H454" s="1">
        <v>13.55</v>
      </c>
      <c r="I454" s="6">
        <f>VLOOKUP(A454,'[1]HAM (version 2 hr and week'!$A:$I,8,FALSE)</f>
        <v>20</v>
      </c>
      <c r="J454" s="6">
        <v>19</v>
      </c>
      <c r="K454" s="6">
        <f>VLOOKUP(A454,'[1]HAM (version 2 hr and week'!$A:$I,9,FALSE)</f>
        <v>3</v>
      </c>
      <c r="L454" s="6">
        <v>128.1</v>
      </c>
      <c r="M454" s="6">
        <f>VLOOKUP(A454,'[1]HAM (version 2 hr and week'!$A:$I,3,FALSE)</f>
        <v>2</v>
      </c>
      <c r="N454" s="6">
        <f t="shared" si="35"/>
        <v>0</v>
      </c>
      <c r="O454" s="6">
        <f t="shared" si="36"/>
        <v>1</v>
      </c>
      <c r="P454" s="6">
        <f t="shared" si="37"/>
        <v>1</v>
      </c>
      <c r="Q454" s="6">
        <f t="shared" si="38"/>
        <v>0</v>
      </c>
      <c r="R454" s="6">
        <f t="shared" si="39"/>
        <v>0</v>
      </c>
    </row>
    <row r="455" spans="1:18" ht="15" customHeight="1" x14ac:dyDescent="0.3">
      <c r="A455" s="3">
        <v>42509.875</v>
      </c>
      <c r="B455" s="1">
        <v>72</v>
      </c>
      <c r="C455" s="1">
        <v>532</v>
      </c>
      <c r="D455" s="1">
        <v>76</v>
      </c>
      <c r="E455" s="1">
        <v>12</v>
      </c>
      <c r="F455" s="1">
        <v>3</v>
      </c>
      <c r="G455" s="1">
        <v>2.46</v>
      </c>
      <c r="H455" s="1">
        <v>5.91</v>
      </c>
      <c r="I455" s="6">
        <f>VLOOKUP(A455,'[1]HAM (version 2 hr and week'!$A:$I,8,FALSE)</f>
        <v>21</v>
      </c>
      <c r="J455" s="6">
        <v>19</v>
      </c>
      <c r="K455" s="6">
        <f>VLOOKUP(A455,'[1]HAM (version 2 hr and week'!$A:$I,9,FALSE)</f>
        <v>3</v>
      </c>
      <c r="L455" s="6">
        <v>134.59</v>
      </c>
      <c r="M455" s="6">
        <f>VLOOKUP(A455,'[1]HAM (version 2 hr and week'!$A:$I,3,FALSE)</f>
        <v>2</v>
      </c>
      <c r="N455" s="6">
        <f t="shared" si="35"/>
        <v>0</v>
      </c>
      <c r="O455" s="6">
        <f t="shared" si="36"/>
        <v>1</v>
      </c>
      <c r="P455" s="6">
        <f t="shared" si="37"/>
        <v>1</v>
      </c>
      <c r="Q455" s="6">
        <f t="shared" si="38"/>
        <v>0</v>
      </c>
      <c r="R455" s="6">
        <f t="shared" si="39"/>
        <v>0</v>
      </c>
    </row>
    <row r="456" spans="1:18" ht="15" customHeight="1" x14ac:dyDescent="0.3">
      <c r="A456" s="3">
        <v>42509.916666666664</v>
      </c>
      <c r="B456" s="1">
        <v>72</v>
      </c>
      <c r="C456" s="1">
        <v>532</v>
      </c>
      <c r="D456" s="1">
        <v>69</v>
      </c>
      <c r="E456" s="1">
        <v>13</v>
      </c>
      <c r="F456" s="1">
        <v>4</v>
      </c>
      <c r="G456" s="1">
        <v>0.31</v>
      </c>
      <c r="H456" s="1">
        <v>2.67</v>
      </c>
      <c r="I456" s="6">
        <f>VLOOKUP(A456,'[1]HAM (version 2 hr and week'!$A:$I,8,FALSE)</f>
        <v>22</v>
      </c>
      <c r="J456" s="6">
        <v>19</v>
      </c>
      <c r="K456" s="6">
        <f>VLOOKUP(A456,'[1]HAM (version 2 hr and week'!$A:$I,9,FALSE)</f>
        <v>3</v>
      </c>
      <c r="L456" s="6">
        <v>137.2175</v>
      </c>
      <c r="M456" s="6">
        <f>VLOOKUP(A456,'[1]HAM (version 2 hr and week'!$A:$I,3,FALSE)</f>
        <v>2</v>
      </c>
      <c r="N456" s="6">
        <f t="shared" si="35"/>
        <v>0</v>
      </c>
      <c r="O456" s="6">
        <f t="shared" si="36"/>
        <v>1</v>
      </c>
      <c r="P456" s="6">
        <f t="shared" si="37"/>
        <v>1</v>
      </c>
      <c r="Q456" s="6">
        <f t="shared" si="38"/>
        <v>0</v>
      </c>
      <c r="R456" s="6">
        <f t="shared" si="39"/>
        <v>0</v>
      </c>
    </row>
    <row r="457" spans="1:18" ht="15" customHeight="1" x14ac:dyDescent="0.3">
      <c r="A457" s="3">
        <v>42509.958333333336</v>
      </c>
      <c r="B457" s="1">
        <v>72</v>
      </c>
      <c r="C457" s="1">
        <v>532</v>
      </c>
      <c r="D457" s="1">
        <v>55</v>
      </c>
      <c r="E457" s="1">
        <v>12</v>
      </c>
      <c r="F457" s="1">
        <v>3</v>
      </c>
      <c r="G457" s="1">
        <v>7.0000000000000007E-2</v>
      </c>
      <c r="H457" s="1">
        <v>1.77</v>
      </c>
      <c r="I457" s="6">
        <f>VLOOKUP(A457,'[1]HAM (version 2 hr and week'!$A:$I,8,FALSE)</f>
        <v>23</v>
      </c>
      <c r="J457" s="6">
        <v>19</v>
      </c>
      <c r="K457" s="6">
        <f>VLOOKUP(A457,'[1]HAM (version 2 hr and week'!$A:$I,9,FALSE)</f>
        <v>3</v>
      </c>
      <c r="L457" s="6">
        <v>110.86499999999999</v>
      </c>
      <c r="M457" s="6">
        <f>VLOOKUP(A457,'[1]HAM (version 2 hr and week'!$A:$I,3,FALSE)</f>
        <v>2</v>
      </c>
      <c r="N457" s="6">
        <f t="shared" si="35"/>
        <v>0</v>
      </c>
      <c r="O457" s="6">
        <f t="shared" si="36"/>
        <v>1</v>
      </c>
      <c r="P457" s="6">
        <f t="shared" si="37"/>
        <v>1</v>
      </c>
      <c r="Q457" s="6">
        <f t="shared" si="38"/>
        <v>0</v>
      </c>
      <c r="R457" s="6">
        <f t="shared" si="39"/>
        <v>0</v>
      </c>
    </row>
    <row r="458" spans="1:18" ht="15" customHeight="1" x14ac:dyDescent="0.3">
      <c r="A458" s="3">
        <v>42510</v>
      </c>
      <c r="B458" s="1">
        <v>72</v>
      </c>
      <c r="C458" s="1">
        <v>532</v>
      </c>
      <c r="D458" s="1">
        <v>53</v>
      </c>
      <c r="E458" s="1">
        <v>12</v>
      </c>
      <c r="F458" s="1">
        <v>4</v>
      </c>
      <c r="G458" s="1">
        <v>0.22</v>
      </c>
      <c r="H458" s="1">
        <v>2.38</v>
      </c>
      <c r="I458" s="6">
        <f>VLOOKUP(A458,'[1]HAM (version 2 hr and week'!$A:$I,8,FALSE)</f>
        <v>0</v>
      </c>
      <c r="J458" s="6">
        <v>20</v>
      </c>
      <c r="K458" s="6">
        <f>VLOOKUP(A458,'[1]HAM (version 2 hr and week'!$A:$I,9,FALSE)</f>
        <v>3</v>
      </c>
      <c r="L458" s="6">
        <v>95.077500000000001</v>
      </c>
      <c r="M458" s="6">
        <f>VLOOKUP(A458,'[1]HAM (version 2 hr and week'!$A:$I,3,FALSE)</f>
        <v>1</v>
      </c>
      <c r="N458" s="6">
        <f t="shared" si="35"/>
        <v>0</v>
      </c>
      <c r="O458" s="6">
        <f t="shared" si="36"/>
        <v>1</v>
      </c>
      <c r="P458" s="6">
        <f t="shared" si="37"/>
        <v>0</v>
      </c>
      <c r="Q458" s="6">
        <f t="shared" si="38"/>
        <v>0</v>
      </c>
      <c r="R458" s="6">
        <f t="shared" si="39"/>
        <v>0</v>
      </c>
    </row>
    <row r="459" spans="1:18" ht="15" customHeight="1" x14ac:dyDescent="0.3">
      <c r="A459" s="3">
        <v>42510.041666666664</v>
      </c>
      <c r="B459" s="1">
        <v>72</v>
      </c>
      <c r="C459" s="1">
        <v>532</v>
      </c>
      <c r="D459" s="1">
        <v>45</v>
      </c>
      <c r="E459" s="1">
        <v>11</v>
      </c>
      <c r="F459" s="1">
        <v>4</v>
      </c>
      <c r="G459" s="1">
        <v>0.31</v>
      </c>
      <c r="H459" s="1">
        <v>3.36</v>
      </c>
      <c r="I459" s="6">
        <f>VLOOKUP(A459,'[1]HAM (version 2 hr and week'!$A:$I,8,FALSE)</f>
        <v>1</v>
      </c>
      <c r="J459" s="6">
        <v>20</v>
      </c>
      <c r="K459" s="6">
        <f>VLOOKUP(A459,'[1]HAM (version 2 hr and week'!$A:$I,9,FALSE)</f>
        <v>3</v>
      </c>
      <c r="L459" s="6">
        <v>102.05249999999999</v>
      </c>
      <c r="M459" s="6">
        <f>VLOOKUP(A459,'[1]HAM (version 2 hr and week'!$A:$I,3,FALSE)</f>
        <v>2</v>
      </c>
      <c r="N459" s="6">
        <f t="shared" si="35"/>
        <v>0</v>
      </c>
      <c r="O459" s="6">
        <f t="shared" si="36"/>
        <v>1</v>
      </c>
      <c r="P459" s="6">
        <f t="shared" si="37"/>
        <v>1</v>
      </c>
      <c r="Q459" s="6">
        <f t="shared" si="38"/>
        <v>0</v>
      </c>
      <c r="R459" s="6">
        <f t="shared" si="39"/>
        <v>0</v>
      </c>
    </row>
    <row r="460" spans="1:18" ht="15" customHeight="1" x14ac:dyDescent="0.3">
      <c r="A460" s="3">
        <v>42510.083333333336</v>
      </c>
      <c r="B460" s="1">
        <v>72</v>
      </c>
      <c r="C460" s="1">
        <v>532</v>
      </c>
      <c r="D460" s="1">
        <v>39</v>
      </c>
      <c r="E460" s="1">
        <v>10</v>
      </c>
      <c r="F460" s="1">
        <v>5</v>
      </c>
      <c r="G460" s="1">
        <v>0.04</v>
      </c>
      <c r="H460" s="1">
        <v>7.89</v>
      </c>
      <c r="I460" s="6">
        <f>VLOOKUP(A460,'[1]HAM (version 2 hr and week'!$A:$I,8,FALSE)</f>
        <v>2</v>
      </c>
      <c r="J460" s="6">
        <v>20</v>
      </c>
      <c r="K460" s="6">
        <f>VLOOKUP(A460,'[1]HAM (version 2 hr and week'!$A:$I,9,FALSE)</f>
        <v>3</v>
      </c>
      <c r="L460" s="6">
        <v>104.58</v>
      </c>
      <c r="M460" s="6">
        <f>VLOOKUP(A460,'[1]HAM (version 2 hr and week'!$A:$I,3,FALSE)</f>
        <v>2</v>
      </c>
      <c r="N460" s="6">
        <f t="shared" si="35"/>
        <v>0</v>
      </c>
      <c r="O460" s="6">
        <f t="shared" si="36"/>
        <v>1</v>
      </c>
      <c r="P460" s="6">
        <f t="shared" si="37"/>
        <v>1</v>
      </c>
      <c r="Q460" s="6">
        <f t="shared" si="38"/>
        <v>0</v>
      </c>
      <c r="R460" s="6">
        <f t="shared" si="39"/>
        <v>0</v>
      </c>
    </row>
    <row r="461" spans="1:18" ht="15" customHeight="1" x14ac:dyDescent="0.3">
      <c r="A461" s="3">
        <v>42510.125</v>
      </c>
      <c r="B461" s="1">
        <v>72</v>
      </c>
      <c r="C461" s="1">
        <v>532</v>
      </c>
      <c r="D461" s="1">
        <v>31</v>
      </c>
      <c r="E461" s="1">
        <v>12</v>
      </c>
      <c r="F461" s="1">
        <v>4</v>
      </c>
      <c r="G461" s="1">
        <v>0.12</v>
      </c>
      <c r="H461" s="1">
        <v>2.42</v>
      </c>
      <c r="I461" s="6">
        <f>VLOOKUP(A461,'[1]HAM (version 2 hr and week'!$A:$I,8,FALSE)</f>
        <v>3</v>
      </c>
      <c r="J461" s="6">
        <v>20</v>
      </c>
      <c r="K461" s="6">
        <f>VLOOKUP(A461,'[1]HAM (version 2 hr and week'!$A:$I,9,FALSE)</f>
        <v>3</v>
      </c>
      <c r="L461" s="6">
        <v>108.685</v>
      </c>
      <c r="M461" s="6">
        <f>VLOOKUP(A461,'[1]HAM (version 2 hr and week'!$A:$I,3,FALSE)</f>
        <v>2</v>
      </c>
      <c r="N461" s="6">
        <f t="shared" si="35"/>
        <v>0</v>
      </c>
      <c r="O461" s="6">
        <f t="shared" si="36"/>
        <v>1</v>
      </c>
      <c r="P461" s="6">
        <f t="shared" si="37"/>
        <v>1</v>
      </c>
      <c r="Q461" s="6">
        <f t="shared" si="38"/>
        <v>0</v>
      </c>
      <c r="R461" s="6">
        <f t="shared" si="39"/>
        <v>0</v>
      </c>
    </row>
    <row r="462" spans="1:18" ht="15" customHeight="1" x14ac:dyDescent="0.3">
      <c r="A462" s="3">
        <v>42510.166666666664</v>
      </c>
      <c r="B462" s="1">
        <v>72</v>
      </c>
      <c r="C462" s="1">
        <v>532</v>
      </c>
      <c r="D462" s="1">
        <v>32</v>
      </c>
      <c r="E462" s="1">
        <v>11</v>
      </c>
      <c r="F462" s="1">
        <v>4</v>
      </c>
      <c r="G462" s="1">
        <v>0.03</v>
      </c>
      <c r="H462" s="1">
        <v>3.48</v>
      </c>
      <c r="I462" s="6">
        <f>VLOOKUP(A462,'[1]HAM (version 2 hr and week'!$A:$I,8,FALSE)</f>
        <v>4</v>
      </c>
      <c r="J462" s="6">
        <v>20</v>
      </c>
      <c r="K462" s="6">
        <f>VLOOKUP(A462,'[1]HAM (version 2 hr and week'!$A:$I,9,FALSE)</f>
        <v>3</v>
      </c>
      <c r="L462" s="6">
        <v>80.602500000000006</v>
      </c>
      <c r="M462" s="6">
        <f>VLOOKUP(A462,'[1]HAM (version 2 hr and week'!$A:$I,3,FALSE)</f>
        <v>1</v>
      </c>
      <c r="N462" s="6">
        <f t="shared" si="35"/>
        <v>0</v>
      </c>
      <c r="O462" s="6">
        <f t="shared" si="36"/>
        <v>1</v>
      </c>
      <c r="P462" s="6">
        <f t="shared" si="37"/>
        <v>0</v>
      </c>
      <c r="Q462" s="6">
        <f t="shared" si="38"/>
        <v>0</v>
      </c>
      <c r="R462" s="6">
        <f t="shared" si="39"/>
        <v>0</v>
      </c>
    </row>
    <row r="463" spans="1:18" ht="15" customHeight="1" x14ac:dyDescent="0.3">
      <c r="A463" s="3">
        <v>42510.208333333336</v>
      </c>
      <c r="B463" s="1">
        <v>72</v>
      </c>
      <c r="C463" s="1">
        <v>532</v>
      </c>
      <c r="D463" s="1">
        <v>35</v>
      </c>
      <c r="E463" s="1">
        <v>11</v>
      </c>
      <c r="F463" s="1">
        <v>4</v>
      </c>
      <c r="G463" s="1">
        <v>0.03</v>
      </c>
      <c r="H463" s="1">
        <v>0</v>
      </c>
      <c r="I463" s="6">
        <f>VLOOKUP(A463,'[1]HAM (version 2 hr and week'!$A:$I,8,FALSE)</f>
        <v>5</v>
      </c>
      <c r="J463" s="6">
        <v>20</v>
      </c>
      <c r="K463" s="6">
        <f>VLOOKUP(A463,'[1]HAM (version 2 hr and week'!$A:$I,9,FALSE)</f>
        <v>3</v>
      </c>
      <c r="L463" s="6">
        <v>94.177499999999995</v>
      </c>
      <c r="M463" s="6">
        <f>VLOOKUP(A463,'[1]HAM (version 2 hr and week'!$A:$I,3,FALSE)</f>
        <v>1</v>
      </c>
      <c r="N463" s="6">
        <f t="shared" si="35"/>
        <v>0</v>
      </c>
      <c r="O463" s="6">
        <f t="shared" si="36"/>
        <v>1</v>
      </c>
      <c r="P463" s="6">
        <f t="shared" si="37"/>
        <v>0</v>
      </c>
      <c r="Q463" s="6">
        <f t="shared" si="38"/>
        <v>0</v>
      </c>
      <c r="R463" s="6">
        <f t="shared" si="39"/>
        <v>0</v>
      </c>
    </row>
    <row r="464" spans="1:18" ht="15" customHeight="1" x14ac:dyDescent="0.3">
      <c r="A464" s="3">
        <v>42510.25</v>
      </c>
      <c r="B464" s="1">
        <v>72</v>
      </c>
      <c r="C464" s="1">
        <v>532</v>
      </c>
      <c r="D464" s="1">
        <v>32</v>
      </c>
      <c r="E464" s="1">
        <v>10</v>
      </c>
      <c r="F464" s="1">
        <v>3</v>
      </c>
      <c r="G464" s="1">
        <v>0.02</v>
      </c>
      <c r="H464" s="1">
        <v>3.29</v>
      </c>
      <c r="I464" s="6">
        <f>VLOOKUP(A464,'[1]HAM (version 2 hr and week'!$A:$I,8,FALSE)</f>
        <v>6</v>
      </c>
      <c r="J464" s="6">
        <v>20</v>
      </c>
      <c r="K464" s="6">
        <f>VLOOKUP(A464,'[1]HAM (version 2 hr and week'!$A:$I,9,FALSE)</f>
        <v>3</v>
      </c>
      <c r="L464" s="6">
        <v>98.587500000000006</v>
      </c>
      <c r="M464" s="6">
        <f>VLOOKUP(A464,'[1]HAM (version 2 hr and week'!$A:$I,3,FALSE)</f>
        <v>1</v>
      </c>
      <c r="N464" s="6">
        <f t="shared" si="35"/>
        <v>0</v>
      </c>
      <c r="O464" s="6">
        <f t="shared" si="36"/>
        <v>1</v>
      </c>
      <c r="P464" s="6">
        <f t="shared" si="37"/>
        <v>0</v>
      </c>
      <c r="Q464" s="6">
        <f t="shared" si="38"/>
        <v>0</v>
      </c>
      <c r="R464" s="6">
        <f t="shared" si="39"/>
        <v>0</v>
      </c>
    </row>
    <row r="465" spans="1:18" ht="15" customHeight="1" x14ac:dyDescent="0.3">
      <c r="A465" s="3">
        <v>42510.291666666664</v>
      </c>
      <c r="B465" s="1">
        <v>72</v>
      </c>
      <c r="C465" s="1">
        <v>532</v>
      </c>
      <c r="D465" s="1">
        <v>34</v>
      </c>
      <c r="E465" s="1">
        <v>10</v>
      </c>
      <c r="F465" s="1">
        <v>3</v>
      </c>
      <c r="G465" s="1">
        <v>0.2</v>
      </c>
      <c r="H465" s="1">
        <v>0</v>
      </c>
      <c r="I465" s="6">
        <f>VLOOKUP(A465,'[1]HAM (version 2 hr and week'!$A:$I,8,FALSE)</f>
        <v>7</v>
      </c>
      <c r="J465" s="6">
        <v>20</v>
      </c>
      <c r="K465" s="6">
        <f>VLOOKUP(A465,'[1]HAM (version 2 hr and week'!$A:$I,9,FALSE)</f>
        <v>3</v>
      </c>
      <c r="L465" s="6">
        <v>70.290000000000006</v>
      </c>
      <c r="M465" s="6">
        <f>VLOOKUP(A465,'[1]HAM (version 2 hr and week'!$A:$I,3,FALSE)</f>
        <v>1</v>
      </c>
      <c r="N465" s="6">
        <f t="shared" si="35"/>
        <v>0</v>
      </c>
      <c r="O465" s="6">
        <f t="shared" si="36"/>
        <v>1</v>
      </c>
      <c r="P465" s="6">
        <f t="shared" si="37"/>
        <v>0</v>
      </c>
      <c r="Q465" s="6">
        <f t="shared" si="38"/>
        <v>0</v>
      </c>
      <c r="R465" s="6">
        <f t="shared" si="39"/>
        <v>0</v>
      </c>
    </row>
    <row r="466" spans="1:18" ht="15" customHeight="1" x14ac:dyDescent="0.3">
      <c r="A466" s="3">
        <v>42510.333333333336</v>
      </c>
      <c r="B466" s="1">
        <v>72</v>
      </c>
      <c r="C466" s="1">
        <v>532</v>
      </c>
      <c r="D466" s="1">
        <v>43</v>
      </c>
      <c r="E466" s="1">
        <v>11</v>
      </c>
      <c r="F466" s="1">
        <v>3.5</v>
      </c>
      <c r="G466" s="1">
        <v>0.13</v>
      </c>
      <c r="H466" s="1">
        <v>0</v>
      </c>
      <c r="I466" s="6">
        <f>VLOOKUP(A466,'[1]HAM (version 2 hr and week'!$A:$I,8,FALSE)</f>
        <v>8</v>
      </c>
      <c r="J466" s="6">
        <v>20</v>
      </c>
      <c r="K466" s="6">
        <f>VLOOKUP(A466,'[1]HAM (version 2 hr and week'!$A:$I,9,FALSE)</f>
        <v>3</v>
      </c>
      <c r="L466" s="6">
        <v>72.114999999999995</v>
      </c>
      <c r="M466" s="6">
        <f>VLOOKUP(A466,'[1]HAM (version 2 hr and week'!$A:$I,3,FALSE)</f>
        <v>1</v>
      </c>
      <c r="N466" s="6">
        <f t="shared" si="35"/>
        <v>0</v>
      </c>
      <c r="O466" s="6">
        <f t="shared" si="36"/>
        <v>1</v>
      </c>
      <c r="P466" s="6">
        <f t="shared" si="37"/>
        <v>0</v>
      </c>
      <c r="Q466" s="6">
        <f t="shared" si="38"/>
        <v>0</v>
      </c>
      <c r="R466" s="6">
        <f t="shared" si="39"/>
        <v>0</v>
      </c>
    </row>
    <row r="467" spans="1:18" ht="15" customHeight="1" x14ac:dyDescent="0.3">
      <c r="A467" s="3">
        <v>42510.375</v>
      </c>
      <c r="B467" s="1">
        <v>72</v>
      </c>
      <c r="C467" s="1">
        <v>532</v>
      </c>
      <c r="D467" s="1">
        <v>55</v>
      </c>
      <c r="E467" s="1">
        <v>12</v>
      </c>
      <c r="F467" s="1">
        <v>5</v>
      </c>
      <c r="G467" s="1">
        <v>0.01</v>
      </c>
      <c r="H467" s="1">
        <v>0</v>
      </c>
      <c r="I467" s="6">
        <f>VLOOKUP(A467,'[1]HAM (version 2 hr and week'!$A:$I,8,FALSE)</f>
        <v>9</v>
      </c>
      <c r="J467" s="6">
        <v>20</v>
      </c>
      <c r="K467" s="6">
        <f>VLOOKUP(A467,'[1]HAM (version 2 hr and week'!$A:$I,9,FALSE)</f>
        <v>3</v>
      </c>
      <c r="L467" s="6">
        <v>82.032499999999999</v>
      </c>
      <c r="M467" s="6">
        <f>VLOOKUP(A467,'[1]HAM (version 2 hr and week'!$A:$I,3,FALSE)</f>
        <v>1</v>
      </c>
      <c r="N467" s="6">
        <f t="shared" si="35"/>
        <v>0</v>
      </c>
      <c r="O467" s="6">
        <f t="shared" si="36"/>
        <v>1</v>
      </c>
      <c r="P467" s="6">
        <f t="shared" si="37"/>
        <v>0</v>
      </c>
      <c r="Q467" s="6">
        <f t="shared" si="38"/>
        <v>0</v>
      </c>
      <c r="R467" s="6">
        <f t="shared" si="39"/>
        <v>0</v>
      </c>
    </row>
    <row r="468" spans="1:18" ht="15" customHeight="1" x14ac:dyDescent="0.3">
      <c r="A468" s="3">
        <v>42510.416666666664</v>
      </c>
      <c r="B468" s="1">
        <v>72</v>
      </c>
      <c r="C468" s="1">
        <v>532</v>
      </c>
      <c r="D468" s="1">
        <v>62</v>
      </c>
      <c r="E468" s="1">
        <v>17</v>
      </c>
      <c r="F468" s="1">
        <v>5</v>
      </c>
      <c r="G468" s="1">
        <v>0.16</v>
      </c>
      <c r="H468" s="1">
        <v>0</v>
      </c>
      <c r="I468" s="6">
        <f>VLOOKUP(A468,'[1]HAM (version 2 hr and week'!$A:$I,8,FALSE)</f>
        <v>10</v>
      </c>
      <c r="J468" s="6">
        <v>20</v>
      </c>
      <c r="K468" s="6">
        <f>VLOOKUP(A468,'[1]HAM (version 2 hr and week'!$A:$I,9,FALSE)</f>
        <v>3</v>
      </c>
      <c r="L468" s="6">
        <v>105.07</v>
      </c>
      <c r="M468" s="6">
        <f>VLOOKUP(A468,'[1]HAM (version 2 hr and week'!$A:$I,3,FALSE)</f>
        <v>2</v>
      </c>
      <c r="N468" s="6">
        <f t="shared" si="35"/>
        <v>0</v>
      </c>
      <c r="O468" s="6">
        <f t="shared" si="36"/>
        <v>1</v>
      </c>
      <c r="P468" s="6">
        <f t="shared" si="37"/>
        <v>1</v>
      </c>
      <c r="Q468" s="6">
        <f t="shared" si="38"/>
        <v>0</v>
      </c>
      <c r="R468" s="6">
        <f t="shared" si="39"/>
        <v>0</v>
      </c>
    </row>
    <row r="469" spans="1:18" ht="15" customHeight="1" x14ac:dyDescent="0.3">
      <c r="A469" s="3">
        <v>42510.458333333336</v>
      </c>
      <c r="B469" s="1">
        <v>72</v>
      </c>
      <c r="C469" s="1">
        <v>532</v>
      </c>
      <c r="D469" s="1">
        <v>61</v>
      </c>
      <c r="E469" s="1">
        <v>16</v>
      </c>
      <c r="F469" s="1">
        <v>3</v>
      </c>
      <c r="G469" s="1">
        <v>0.13</v>
      </c>
      <c r="H469" s="1">
        <v>20.34</v>
      </c>
      <c r="I469" s="6">
        <f>VLOOKUP(A469,'[1]HAM (version 2 hr and week'!$A:$I,8,FALSE)</f>
        <v>11</v>
      </c>
      <c r="J469" s="6">
        <v>20</v>
      </c>
      <c r="K469" s="6">
        <f>VLOOKUP(A469,'[1]HAM (version 2 hr and week'!$A:$I,9,FALSE)</f>
        <v>3</v>
      </c>
      <c r="L469" s="6">
        <v>99.775000000000006</v>
      </c>
      <c r="M469" s="6">
        <f>VLOOKUP(A469,'[1]HAM (version 2 hr and week'!$A:$I,3,FALSE)</f>
        <v>1</v>
      </c>
      <c r="N469" s="6">
        <f t="shared" si="35"/>
        <v>0</v>
      </c>
      <c r="O469" s="6">
        <f t="shared" si="36"/>
        <v>1</v>
      </c>
      <c r="P469" s="6">
        <f t="shared" si="37"/>
        <v>0</v>
      </c>
      <c r="Q469" s="6">
        <f t="shared" si="38"/>
        <v>0</v>
      </c>
      <c r="R469" s="6">
        <f t="shared" si="39"/>
        <v>0</v>
      </c>
    </row>
    <row r="470" spans="1:18" ht="15" customHeight="1" x14ac:dyDescent="0.3">
      <c r="A470" s="3">
        <v>42510.5</v>
      </c>
      <c r="B470" s="1">
        <v>72</v>
      </c>
      <c r="C470" s="1">
        <v>532</v>
      </c>
      <c r="D470" s="1">
        <v>66</v>
      </c>
      <c r="E470" s="1">
        <v>17</v>
      </c>
      <c r="F470" s="1">
        <v>3</v>
      </c>
      <c r="G470" s="1">
        <v>0.31</v>
      </c>
      <c r="H470" s="1">
        <v>2.21</v>
      </c>
      <c r="I470" s="6">
        <f>VLOOKUP(A470,'[1]HAM (version 2 hr and week'!$A:$I,8,FALSE)</f>
        <v>12</v>
      </c>
      <c r="J470" s="6">
        <v>20</v>
      </c>
      <c r="K470" s="6">
        <f>VLOOKUP(A470,'[1]HAM (version 2 hr and week'!$A:$I,9,FALSE)</f>
        <v>3</v>
      </c>
      <c r="L470" s="6">
        <v>86.492500000000007</v>
      </c>
      <c r="M470" s="6">
        <f>VLOOKUP(A470,'[1]HAM (version 2 hr and week'!$A:$I,3,FALSE)</f>
        <v>1</v>
      </c>
      <c r="N470" s="6">
        <f t="shared" si="35"/>
        <v>0</v>
      </c>
      <c r="O470" s="6">
        <f t="shared" si="36"/>
        <v>1</v>
      </c>
      <c r="P470" s="6">
        <f t="shared" si="37"/>
        <v>0</v>
      </c>
      <c r="Q470" s="6">
        <f t="shared" si="38"/>
        <v>0</v>
      </c>
      <c r="R470" s="6">
        <f t="shared" si="39"/>
        <v>0</v>
      </c>
    </row>
    <row r="471" spans="1:18" ht="15" customHeight="1" x14ac:dyDescent="0.3">
      <c r="A471" s="3">
        <v>42510.541666666664</v>
      </c>
      <c r="B471" s="1">
        <v>72</v>
      </c>
      <c r="C471" s="1">
        <v>532</v>
      </c>
      <c r="D471" s="1">
        <v>72</v>
      </c>
      <c r="E471" s="1">
        <v>15</v>
      </c>
      <c r="F471" s="1">
        <v>2.5</v>
      </c>
      <c r="G471" s="1">
        <v>0.7</v>
      </c>
      <c r="H471" s="1">
        <v>8.85</v>
      </c>
      <c r="I471" s="6">
        <f>VLOOKUP(A471,'[1]HAM (version 2 hr and week'!$A:$I,8,FALSE)</f>
        <v>13</v>
      </c>
      <c r="J471" s="6">
        <v>20</v>
      </c>
      <c r="K471" s="6">
        <f>VLOOKUP(A471,'[1]HAM (version 2 hr and week'!$A:$I,9,FALSE)</f>
        <v>3</v>
      </c>
      <c r="L471" s="6">
        <v>96.28</v>
      </c>
      <c r="M471" s="6">
        <f>VLOOKUP(A471,'[1]HAM (version 2 hr and week'!$A:$I,3,FALSE)</f>
        <v>1</v>
      </c>
      <c r="N471" s="6">
        <f t="shared" si="35"/>
        <v>0</v>
      </c>
      <c r="O471" s="6">
        <f t="shared" si="36"/>
        <v>1</v>
      </c>
      <c r="P471" s="6">
        <f t="shared" si="37"/>
        <v>0</v>
      </c>
      <c r="Q471" s="6">
        <f t="shared" si="38"/>
        <v>0</v>
      </c>
      <c r="R471" s="6">
        <f t="shared" si="39"/>
        <v>0</v>
      </c>
    </row>
    <row r="472" spans="1:18" ht="15" customHeight="1" x14ac:dyDescent="0.3">
      <c r="A472" s="3">
        <v>42510.583333333336</v>
      </c>
      <c r="B472" s="1">
        <v>72</v>
      </c>
      <c r="C472" s="1">
        <v>532</v>
      </c>
      <c r="D472" s="1">
        <v>71</v>
      </c>
      <c r="E472" s="1">
        <v>15</v>
      </c>
      <c r="F472" s="1">
        <v>1.5</v>
      </c>
      <c r="G472" s="1">
        <v>1.31</v>
      </c>
      <c r="H472" s="1">
        <v>16.559999999999999</v>
      </c>
      <c r="I472" s="6">
        <f>VLOOKUP(A472,'[1]HAM (version 2 hr and week'!$A:$I,8,FALSE)</f>
        <v>14</v>
      </c>
      <c r="J472" s="6">
        <v>20</v>
      </c>
      <c r="K472" s="6">
        <f>VLOOKUP(A472,'[1]HAM (version 2 hr and week'!$A:$I,9,FALSE)</f>
        <v>3</v>
      </c>
      <c r="L472" s="6">
        <v>87.174999999999997</v>
      </c>
      <c r="M472" s="6">
        <f>VLOOKUP(A472,'[1]HAM (version 2 hr and week'!$A:$I,3,FALSE)</f>
        <v>1</v>
      </c>
      <c r="N472" s="6">
        <f t="shared" si="35"/>
        <v>0</v>
      </c>
      <c r="O472" s="6">
        <f t="shared" si="36"/>
        <v>1</v>
      </c>
      <c r="P472" s="6">
        <f t="shared" si="37"/>
        <v>0</v>
      </c>
      <c r="Q472" s="6">
        <f t="shared" si="38"/>
        <v>0</v>
      </c>
      <c r="R472" s="6">
        <f t="shared" si="39"/>
        <v>0</v>
      </c>
    </row>
    <row r="473" spans="1:18" ht="15" customHeight="1" x14ac:dyDescent="0.3">
      <c r="A473" s="3">
        <v>42510.625</v>
      </c>
      <c r="B473" s="1">
        <v>72</v>
      </c>
      <c r="C473" s="1">
        <v>532</v>
      </c>
      <c r="D473" s="1">
        <v>72</v>
      </c>
      <c r="E473" s="1">
        <v>19</v>
      </c>
      <c r="F473" s="1">
        <v>3</v>
      </c>
      <c r="G473" s="1">
        <v>0.28000000000000003</v>
      </c>
      <c r="H473" s="1">
        <v>17.3</v>
      </c>
      <c r="I473" s="6">
        <f>VLOOKUP(A473,'[1]HAM (version 2 hr and week'!$A:$I,8,FALSE)</f>
        <v>15</v>
      </c>
      <c r="J473" s="6">
        <v>20</v>
      </c>
      <c r="K473" s="6">
        <f>VLOOKUP(A473,'[1]HAM (version 2 hr and week'!$A:$I,9,FALSE)</f>
        <v>3</v>
      </c>
      <c r="L473" s="6">
        <v>98.754999999999995</v>
      </c>
      <c r="M473" s="6">
        <f>VLOOKUP(A473,'[1]HAM (version 2 hr and week'!$A:$I,3,FALSE)</f>
        <v>1</v>
      </c>
      <c r="N473" s="6">
        <f t="shared" si="35"/>
        <v>0</v>
      </c>
      <c r="O473" s="6">
        <f t="shared" si="36"/>
        <v>1</v>
      </c>
      <c r="P473" s="6">
        <f t="shared" si="37"/>
        <v>0</v>
      </c>
      <c r="Q473" s="6">
        <f t="shared" si="38"/>
        <v>0</v>
      </c>
      <c r="R473" s="6">
        <f t="shared" si="39"/>
        <v>0</v>
      </c>
    </row>
    <row r="474" spans="1:18" ht="15" customHeight="1" x14ac:dyDescent="0.3">
      <c r="A474" s="3">
        <v>42510.666666666664</v>
      </c>
      <c r="B474" s="1">
        <v>72</v>
      </c>
      <c r="C474" s="1">
        <v>532</v>
      </c>
      <c r="D474" s="1">
        <v>70</v>
      </c>
      <c r="E474" s="1">
        <v>12</v>
      </c>
      <c r="F474" s="1">
        <v>2.5</v>
      </c>
      <c r="G474" s="1">
        <v>2.46</v>
      </c>
      <c r="H474" s="1">
        <v>17.02</v>
      </c>
      <c r="I474" s="6">
        <f>VLOOKUP(A474,'[1]HAM (version 2 hr and week'!$A:$I,8,FALSE)</f>
        <v>16</v>
      </c>
      <c r="J474" s="6">
        <v>20</v>
      </c>
      <c r="K474" s="6">
        <f>VLOOKUP(A474,'[1]HAM (version 2 hr and week'!$A:$I,9,FALSE)</f>
        <v>3</v>
      </c>
      <c r="L474" s="6">
        <v>88.272499999999994</v>
      </c>
      <c r="M474" s="6">
        <f>VLOOKUP(A474,'[1]HAM (version 2 hr and week'!$A:$I,3,FALSE)</f>
        <v>1</v>
      </c>
      <c r="N474" s="6">
        <f t="shared" si="35"/>
        <v>0</v>
      </c>
      <c r="O474" s="6">
        <f t="shared" si="36"/>
        <v>1</v>
      </c>
      <c r="P474" s="6">
        <f t="shared" si="37"/>
        <v>0</v>
      </c>
      <c r="Q474" s="6">
        <f t="shared" si="38"/>
        <v>0</v>
      </c>
      <c r="R474" s="6">
        <f t="shared" si="39"/>
        <v>0</v>
      </c>
    </row>
    <row r="475" spans="1:18" ht="15" customHeight="1" x14ac:dyDescent="0.3">
      <c r="A475" s="3">
        <v>42510.708333333336</v>
      </c>
      <c r="B475" s="1">
        <v>72</v>
      </c>
      <c r="C475" s="1">
        <v>532</v>
      </c>
      <c r="D475" s="1">
        <v>73</v>
      </c>
      <c r="E475" s="1">
        <v>11</v>
      </c>
      <c r="F475" s="1">
        <v>1</v>
      </c>
      <c r="G475" s="1">
        <v>0.01</v>
      </c>
      <c r="H475" s="1">
        <v>8.7799999999999994</v>
      </c>
      <c r="I475" s="6">
        <f>VLOOKUP(A475,'[1]HAM (version 2 hr and week'!$A:$I,8,FALSE)</f>
        <v>17</v>
      </c>
      <c r="J475" s="6">
        <v>20</v>
      </c>
      <c r="K475" s="6">
        <f>VLOOKUP(A475,'[1]HAM (version 2 hr and week'!$A:$I,9,FALSE)</f>
        <v>3</v>
      </c>
      <c r="L475" s="6">
        <v>104.66500000000001</v>
      </c>
      <c r="M475" s="6">
        <f>VLOOKUP(A475,'[1]HAM (version 2 hr and week'!$A:$I,3,FALSE)</f>
        <v>2</v>
      </c>
      <c r="N475" s="6">
        <f t="shared" si="35"/>
        <v>0</v>
      </c>
      <c r="O475" s="6">
        <f t="shared" si="36"/>
        <v>1</v>
      </c>
      <c r="P475" s="6">
        <f t="shared" si="37"/>
        <v>1</v>
      </c>
      <c r="Q475" s="6">
        <f t="shared" si="38"/>
        <v>0</v>
      </c>
      <c r="R475" s="6">
        <f t="shared" si="39"/>
        <v>0</v>
      </c>
    </row>
    <row r="476" spans="1:18" ht="15" customHeight="1" x14ac:dyDescent="0.3">
      <c r="A476" s="3">
        <v>42510.75</v>
      </c>
      <c r="B476" s="1">
        <v>72</v>
      </c>
      <c r="C476" s="1">
        <v>532</v>
      </c>
      <c r="D476" s="1">
        <v>75</v>
      </c>
      <c r="E476" s="1">
        <v>13</v>
      </c>
      <c r="F476" s="1">
        <v>0.5</v>
      </c>
      <c r="G476" s="1">
        <v>2.02</v>
      </c>
      <c r="H476" s="1">
        <v>3.09</v>
      </c>
      <c r="I476" s="6">
        <f>VLOOKUP(A476,'[1]HAM (version 2 hr and week'!$A:$I,8,FALSE)</f>
        <v>18</v>
      </c>
      <c r="J476" s="6">
        <v>20</v>
      </c>
      <c r="K476" s="6">
        <f>VLOOKUP(A476,'[1]HAM (version 2 hr and week'!$A:$I,9,FALSE)</f>
        <v>3</v>
      </c>
      <c r="L476" s="6">
        <v>86.962500000000006</v>
      </c>
      <c r="M476" s="6">
        <f>VLOOKUP(A476,'[1]HAM (version 2 hr and week'!$A:$I,3,FALSE)</f>
        <v>1</v>
      </c>
      <c r="N476" s="6">
        <f t="shared" si="35"/>
        <v>0</v>
      </c>
      <c r="O476" s="6">
        <f t="shared" si="36"/>
        <v>1</v>
      </c>
      <c r="P476" s="6">
        <f t="shared" si="37"/>
        <v>0</v>
      </c>
      <c r="Q476" s="6">
        <f t="shared" si="38"/>
        <v>0</v>
      </c>
      <c r="R476" s="6">
        <f t="shared" si="39"/>
        <v>0</v>
      </c>
    </row>
    <row r="477" spans="1:18" ht="15" customHeight="1" x14ac:dyDescent="0.3">
      <c r="A477" s="3">
        <v>42510.791666666664</v>
      </c>
      <c r="B477" s="1">
        <v>72</v>
      </c>
      <c r="C477" s="1">
        <v>532</v>
      </c>
      <c r="D477" s="1">
        <v>77</v>
      </c>
      <c r="E477" s="1">
        <v>10</v>
      </c>
      <c r="F477" s="1">
        <v>1.5</v>
      </c>
      <c r="G477" s="1">
        <v>2.9</v>
      </c>
      <c r="H477" s="1">
        <v>7.26</v>
      </c>
      <c r="I477" s="6">
        <f>VLOOKUP(A477,'[1]HAM (version 2 hr and week'!$A:$I,8,FALSE)</f>
        <v>19</v>
      </c>
      <c r="J477" s="6">
        <v>20</v>
      </c>
      <c r="K477" s="6">
        <f>VLOOKUP(A477,'[1]HAM (version 2 hr and week'!$A:$I,9,FALSE)</f>
        <v>3</v>
      </c>
      <c r="L477" s="6">
        <v>87.477500000000006</v>
      </c>
      <c r="M477" s="6">
        <f>VLOOKUP(A477,'[1]HAM (version 2 hr and week'!$A:$I,3,FALSE)</f>
        <v>1</v>
      </c>
      <c r="N477" s="6">
        <f t="shared" si="35"/>
        <v>0</v>
      </c>
      <c r="O477" s="6">
        <f t="shared" si="36"/>
        <v>1</v>
      </c>
      <c r="P477" s="6">
        <f t="shared" si="37"/>
        <v>0</v>
      </c>
      <c r="Q477" s="6">
        <f t="shared" si="38"/>
        <v>0</v>
      </c>
      <c r="R477" s="6">
        <f t="shared" si="39"/>
        <v>0</v>
      </c>
    </row>
    <row r="478" spans="1:18" ht="15" customHeight="1" x14ac:dyDescent="0.3">
      <c r="A478" s="3">
        <v>42510.833333333336</v>
      </c>
      <c r="B478" s="1">
        <v>72</v>
      </c>
      <c r="C478" s="1">
        <v>532</v>
      </c>
      <c r="D478" s="1">
        <v>76</v>
      </c>
      <c r="E478" s="1">
        <v>11</v>
      </c>
      <c r="F478" s="1">
        <v>0.5</v>
      </c>
      <c r="G478" s="1">
        <v>1.88</v>
      </c>
      <c r="H478" s="1">
        <v>5.61</v>
      </c>
      <c r="I478" s="6">
        <f>VLOOKUP(A478,'[1]HAM (version 2 hr and week'!$A:$I,8,FALSE)</f>
        <v>20</v>
      </c>
      <c r="J478" s="6">
        <v>20</v>
      </c>
      <c r="K478" s="6">
        <f>VLOOKUP(A478,'[1]HAM (version 2 hr and week'!$A:$I,9,FALSE)</f>
        <v>3</v>
      </c>
      <c r="L478" s="6">
        <v>59.072499999999998</v>
      </c>
      <c r="M478" s="6">
        <f>VLOOKUP(A478,'[1]HAM (version 2 hr and week'!$A:$I,3,FALSE)</f>
        <v>1</v>
      </c>
      <c r="N478" s="6">
        <f t="shared" si="35"/>
        <v>0</v>
      </c>
      <c r="O478" s="6">
        <f t="shared" si="36"/>
        <v>1</v>
      </c>
      <c r="P478" s="6">
        <f t="shared" si="37"/>
        <v>0</v>
      </c>
      <c r="Q478" s="6">
        <f t="shared" si="38"/>
        <v>0</v>
      </c>
      <c r="R478" s="6">
        <f t="shared" si="39"/>
        <v>0</v>
      </c>
    </row>
    <row r="479" spans="1:18" ht="15" customHeight="1" x14ac:dyDescent="0.3">
      <c r="A479" s="3">
        <v>42510.875</v>
      </c>
      <c r="B479" s="1">
        <v>72</v>
      </c>
      <c r="C479" s="1">
        <v>532</v>
      </c>
      <c r="D479" s="1">
        <v>71</v>
      </c>
      <c r="E479" s="1">
        <v>9</v>
      </c>
      <c r="F479" s="1">
        <v>1</v>
      </c>
      <c r="G479" s="1">
        <v>3.57</v>
      </c>
      <c r="H479" s="1">
        <v>7.75</v>
      </c>
      <c r="I479" s="6">
        <f>VLOOKUP(A479,'[1]HAM (version 2 hr and week'!$A:$I,8,FALSE)</f>
        <v>21</v>
      </c>
      <c r="J479" s="6">
        <v>20</v>
      </c>
      <c r="K479" s="6">
        <f>VLOOKUP(A479,'[1]HAM (version 2 hr and week'!$A:$I,9,FALSE)</f>
        <v>3</v>
      </c>
      <c r="L479" s="6">
        <v>44.395000000000003</v>
      </c>
      <c r="M479" s="6">
        <f>VLOOKUP(A479,'[1]HAM (version 2 hr and week'!$A:$I,3,FALSE)</f>
        <v>0</v>
      </c>
      <c r="N479" s="6">
        <f t="shared" si="35"/>
        <v>1</v>
      </c>
      <c r="O479" s="6">
        <f t="shared" si="36"/>
        <v>0</v>
      </c>
      <c r="P479" s="6">
        <f t="shared" si="37"/>
        <v>0</v>
      </c>
      <c r="Q479" s="6">
        <f t="shared" si="38"/>
        <v>0</v>
      </c>
      <c r="R479" s="6">
        <f t="shared" si="39"/>
        <v>0</v>
      </c>
    </row>
    <row r="480" spans="1:18" ht="15" customHeight="1" x14ac:dyDescent="0.3">
      <c r="A480" s="3">
        <v>42510.916666666664</v>
      </c>
      <c r="B480" s="1">
        <v>72</v>
      </c>
      <c r="C480" s="1">
        <v>532</v>
      </c>
      <c r="D480" s="1">
        <v>67</v>
      </c>
      <c r="E480" s="1">
        <v>9</v>
      </c>
      <c r="F480" s="1">
        <v>2</v>
      </c>
      <c r="G480" s="1">
        <v>0.82</v>
      </c>
      <c r="H480" s="1">
        <v>5.21</v>
      </c>
      <c r="I480" s="6">
        <f>VLOOKUP(A480,'[1]HAM (version 2 hr and week'!$A:$I,8,FALSE)</f>
        <v>22</v>
      </c>
      <c r="J480" s="6">
        <v>20</v>
      </c>
      <c r="K480" s="6">
        <f>VLOOKUP(A480,'[1]HAM (version 2 hr and week'!$A:$I,9,FALSE)</f>
        <v>3</v>
      </c>
      <c r="L480" s="6">
        <v>63.655000000000001</v>
      </c>
      <c r="M480" s="6">
        <f>VLOOKUP(A480,'[1]HAM (version 2 hr and week'!$A:$I,3,FALSE)</f>
        <v>1</v>
      </c>
      <c r="N480" s="6">
        <f t="shared" si="35"/>
        <v>0</v>
      </c>
      <c r="O480" s="6">
        <f t="shared" si="36"/>
        <v>1</v>
      </c>
      <c r="P480" s="6">
        <f t="shared" si="37"/>
        <v>0</v>
      </c>
      <c r="Q480" s="6">
        <f t="shared" si="38"/>
        <v>0</v>
      </c>
      <c r="R480" s="6">
        <f t="shared" si="39"/>
        <v>0</v>
      </c>
    </row>
    <row r="481" spans="1:18" ht="15" customHeight="1" x14ac:dyDescent="0.3">
      <c r="A481" s="3">
        <v>42510.958333333336</v>
      </c>
      <c r="B481" s="1">
        <v>72</v>
      </c>
      <c r="C481" s="1">
        <v>532</v>
      </c>
      <c r="D481" s="1">
        <v>65</v>
      </c>
      <c r="E481" s="1">
        <v>8</v>
      </c>
      <c r="F481" s="1">
        <v>3</v>
      </c>
      <c r="G481" s="1">
        <v>0.5</v>
      </c>
      <c r="H481" s="1">
        <v>1.85</v>
      </c>
      <c r="I481" s="6">
        <f>VLOOKUP(A481,'[1]HAM (version 2 hr and week'!$A:$I,8,FALSE)</f>
        <v>23</v>
      </c>
      <c r="J481" s="6">
        <v>20</v>
      </c>
      <c r="K481" s="6">
        <f>VLOOKUP(A481,'[1]HAM (version 2 hr and week'!$A:$I,9,FALSE)</f>
        <v>3</v>
      </c>
      <c r="L481" s="6">
        <v>66.597499999999997</v>
      </c>
      <c r="M481" s="6">
        <f>VLOOKUP(A481,'[1]HAM (version 2 hr and week'!$A:$I,3,FALSE)</f>
        <v>1</v>
      </c>
      <c r="N481" s="6">
        <f t="shared" si="35"/>
        <v>0</v>
      </c>
      <c r="O481" s="6">
        <f t="shared" si="36"/>
        <v>1</v>
      </c>
      <c r="P481" s="6">
        <f t="shared" si="37"/>
        <v>0</v>
      </c>
      <c r="Q481" s="6">
        <f t="shared" si="38"/>
        <v>0</v>
      </c>
      <c r="R481" s="6">
        <f t="shared" si="39"/>
        <v>0</v>
      </c>
    </row>
    <row r="482" spans="1:18" ht="15" customHeight="1" x14ac:dyDescent="0.3">
      <c r="A482" s="3">
        <v>42511</v>
      </c>
      <c r="B482" s="1">
        <v>72</v>
      </c>
      <c r="C482" s="1">
        <v>532</v>
      </c>
      <c r="D482" s="1">
        <v>60</v>
      </c>
      <c r="E482" s="1">
        <v>7</v>
      </c>
      <c r="F482" s="1">
        <v>4</v>
      </c>
      <c r="G482" s="1">
        <v>1</v>
      </c>
      <c r="H482" s="1">
        <v>3.14</v>
      </c>
      <c r="I482" s="6">
        <f>VLOOKUP(A482,'[1]HAM (version 2 hr and week'!$A:$I,8,FALSE)</f>
        <v>0</v>
      </c>
      <c r="J482" s="6">
        <v>21</v>
      </c>
      <c r="K482" s="6">
        <f>VLOOKUP(A482,'[1]HAM (version 2 hr and week'!$A:$I,9,FALSE)</f>
        <v>3</v>
      </c>
      <c r="L482" s="6">
        <v>63.475000000000001</v>
      </c>
      <c r="M482" s="6">
        <f>VLOOKUP(A482,'[1]HAM (version 2 hr and week'!$A:$I,3,FALSE)</f>
        <v>1</v>
      </c>
      <c r="N482" s="6">
        <f t="shared" si="35"/>
        <v>0</v>
      </c>
      <c r="O482" s="6">
        <f t="shared" si="36"/>
        <v>1</v>
      </c>
      <c r="P482" s="6">
        <f t="shared" si="37"/>
        <v>0</v>
      </c>
      <c r="Q482" s="6">
        <f t="shared" si="38"/>
        <v>0</v>
      </c>
      <c r="R482" s="6">
        <f t="shared" si="39"/>
        <v>0</v>
      </c>
    </row>
    <row r="483" spans="1:18" ht="15" customHeight="1" x14ac:dyDescent="0.3">
      <c r="A483" s="3">
        <v>42511.041666666664</v>
      </c>
      <c r="B483" s="1">
        <v>72</v>
      </c>
      <c r="C483" s="1">
        <v>532</v>
      </c>
      <c r="D483" s="1">
        <v>41</v>
      </c>
      <c r="E483" s="1">
        <v>7</v>
      </c>
      <c r="F483" s="1">
        <v>4.5</v>
      </c>
      <c r="G483" s="1">
        <v>0.1</v>
      </c>
      <c r="H483" s="1">
        <v>1.63</v>
      </c>
      <c r="I483" s="6">
        <f>VLOOKUP(A483,'[1]HAM (version 2 hr and week'!$A:$I,8,FALSE)</f>
        <v>1</v>
      </c>
      <c r="J483" s="6">
        <v>21</v>
      </c>
      <c r="K483" s="6">
        <f>VLOOKUP(A483,'[1]HAM (version 2 hr and week'!$A:$I,9,FALSE)</f>
        <v>3</v>
      </c>
      <c r="L483" s="6">
        <v>57.05</v>
      </c>
      <c r="M483" s="6">
        <f>VLOOKUP(A483,'[1]HAM (version 2 hr and week'!$A:$I,3,FALSE)</f>
        <v>1</v>
      </c>
      <c r="N483" s="6">
        <f t="shared" si="35"/>
        <v>0</v>
      </c>
      <c r="O483" s="6">
        <f t="shared" si="36"/>
        <v>1</v>
      </c>
      <c r="P483" s="6">
        <f t="shared" si="37"/>
        <v>0</v>
      </c>
      <c r="Q483" s="6">
        <f t="shared" si="38"/>
        <v>0</v>
      </c>
      <c r="R483" s="6">
        <f t="shared" si="39"/>
        <v>0</v>
      </c>
    </row>
    <row r="484" spans="1:18" ht="15" customHeight="1" x14ac:dyDescent="0.3">
      <c r="A484" s="3">
        <v>42511.083333333336</v>
      </c>
      <c r="B484" s="1">
        <v>72</v>
      </c>
      <c r="C484" s="1">
        <v>532</v>
      </c>
      <c r="D484" s="1">
        <v>32</v>
      </c>
      <c r="E484" s="1">
        <v>5</v>
      </c>
      <c r="F484" s="1">
        <v>3.5</v>
      </c>
      <c r="G484" s="1">
        <v>0.15</v>
      </c>
      <c r="H484" s="1">
        <v>3.83</v>
      </c>
      <c r="I484" s="6">
        <f>VLOOKUP(A484,'[1]HAM (version 2 hr and week'!$A:$I,8,FALSE)</f>
        <v>2</v>
      </c>
      <c r="J484" s="6">
        <v>21</v>
      </c>
      <c r="K484" s="6">
        <f>VLOOKUP(A484,'[1]HAM (version 2 hr and week'!$A:$I,9,FALSE)</f>
        <v>3</v>
      </c>
      <c r="L484" s="6">
        <v>27.522500000000001</v>
      </c>
      <c r="M484" s="6">
        <f>VLOOKUP(A484,'[1]HAM (version 2 hr and week'!$A:$I,3,FALSE)</f>
        <v>0</v>
      </c>
      <c r="N484" s="6">
        <f t="shared" si="35"/>
        <v>1</v>
      </c>
      <c r="O484" s="6">
        <f t="shared" si="36"/>
        <v>0</v>
      </c>
      <c r="P484" s="6">
        <f t="shared" si="37"/>
        <v>0</v>
      </c>
      <c r="Q484" s="6">
        <f t="shared" si="38"/>
        <v>0</v>
      </c>
      <c r="R484" s="6">
        <f t="shared" si="39"/>
        <v>0</v>
      </c>
    </row>
    <row r="485" spans="1:18" ht="15" customHeight="1" x14ac:dyDescent="0.3">
      <c r="A485" s="3">
        <v>42511.125</v>
      </c>
      <c r="B485" s="1">
        <v>72</v>
      </c>
      <c r="C485" s="1">
        <v>532</v>
      </c>
      <c r="D485" s="1">
        <v>29</v>
      </c>
      <c r="E485" s="1">
        <v>4</v>
      </c>
      <c r="F485" s="1">
        <v>3.5</v>
      </c>
      <c r="G485" s="1">
        <v>0.18</v>
      </c>
      <c r="H485" s="1">
        <v>2.14</v>
      </c>
      <c r="I485" s="6">
        <f>VLOOKUP(A485,'[1]HAM (version 2 hr and week'!$A:$I,8,FALSE)</f>
        <v>3</v>
      </c>
      <c r="J485" s="6">
        <v>21</v>
      </c>
      <c r="K485" s="6">
        <f>VLOOKUP(A485,'[1]HAM (version 2 hr and week'!$A:$I,9,FALSE)</f>
        <v>3</v>
      </c>
      <c r="L485" s="6">
        <v>20.307500000000001</v>
      </c>
      <c r="M485" s="6">
        <f>VLOOKUP(A485,'[1]HAM (version 2 hr and week'!$A:$I,3,FALSE)</f>
        <v>0</v>
      </c>
      <c r="N485" s="6">
        <f t="shared" si="35"/>
        <v>1</v>
      </c>
      <c r="O485" s="6">
        <f t="shared" si="36"/>
        <v>0</v>
      </c>
      <c r="P485" s="6">
        <f t="shared" si="37"/>
        <v>0</v>
      </c>
      <c r="Q485" s="6">
        <f t="shared" si="38"/>
        <v>0</v>
      </c>
      <c r="R485" s="6">
        <f t="shared" si="39"/>
        <v>0</v>
      </c>
    </row>
    <row r="486" spans="1:18" ht="15" customHeight="1" x14ac:dyDescent="0.3">
      <c r="A486" s="3">
        <v>42511.166666666664</v>
      </c>
      <c r="B486" s="1">
        <v>72</v>
      </c>
      <c r="C486" s="1">
        <v>532</v>
      </c>
      <c r="D486" s="1">
        <v>27</v>
      </c>
      <c r="E486" s="1">
        <v>3</v>
      </c>
      <c r="F486" s="1">
        <v>2.5</v>
      </c>
      <c r="G486" s="1">
        <v>0.02</v>
      </c>
      <c r="H486" s="1">
        <v>1.34</v>
      </c>
      <c r="I486" s="6">
        <f>VLOOKUP(A486,'[1]HAM (version 2 hr and week'!$A:$I,8,FALSE)</f>
        <v>4</v>
      </c>
      <c r="J486" s="6">
        <v>21</v>
      </c>
      <c r="K486" s="6">
        <f>VLOOKUP(A486,'[1]HAM (version 2 hr and week'!$A:$I,9,FALSE)</f>
        <v>3</v>
      </c>
      <c r="L486" s="6">
        <v>18.11</v>
      </c>
      <c r="M486" s="6">
        <f>VLOOKUP(A486,'[1]HAM (version 2 hr and week'!$A:$I,3,FALSE)</f>
        <v>0</v>
      </c>
      <c r="N486" s="6">
        <f t="shared" si="35"/>
        <v>1</v>
      </c>
      <c r="O486" s="6">
        <f t="shared" si="36"/>
        <v>0</v>
      </c>
      <c r="P486" s="6">
        <f t="shared" si="37"/>
        <v>0</v>
      </c>
      <c r="Q486" s="6">
        <f t="shared" si="38"/>
        <v>0</v>
      </c>
      <c r="R486" s="6">
        <f t="shared" si="39"/>
        <v>0</v>
      </c>
    </row>
    <row r="487" spans="1:18" ht="15" customHeight="1" x14ac:dyDescent="0.3">
      <c r="A487" s="3">
        <v>42511.208333333336</v>
      </c>
      <c r="B487" s="1">
        <v>72</v>
      </c>
      <c r="C487" s="1">
        <v>532</v>
      </c>
      <c r="D487" s="1">
        <v>27</v>
      </c>
      <c r="E487" s="1">
        <v>4</v>
      </c>
      <c r="F487" s="1">
        <v>2.5</v>
      </c>
      <c r="G487" s="1">
        <v>0.04</v>
      </c>
      <c r="H487" s="1">
        <v>0</v>
      </c>
      <c r="I487" s="6">
        <f>VLOOKUP(A487,'[1]HAM (version 2 hr and week'!$A:$I,8,FALSE)</f>
        <v>5</v>
      </c>
      <c r="J487" s="6">
        <v>21</v>
      </c>
      <c r="K487" s="6">
        <f>VLOOKUP(A487,'[1]HAM (version 2 hr and week'!$A:$I,9,FALSE)</f>
        <v>3</v>
      </c>
      <c r="L487" s="6">
        <v>4.95</v>
      </c>
      <c r="M487" s="6">
        <f>VLOOKUP(A487,'[1]HAM (version 2 hr and week'!$A:$I,3,FALSE)</f>
        <v>0</v>
      </c>
      <c r="N487" s="6">
        <f t="shared" si="35"/>
        <v>1</v>
      </c>
      <c r="O487" s="6">
        <f t="shared" si="36"/>
        <v>0</v>
      </c>
      <c r="P487" s="6">
        <f t="shared" si="37"/>
        <v>0</v>
      </c>
      <c r="Q487" s="6">
        <f t="shared" si="38"/>
        <v>0</v>
      </c>
      <c r="R487" s="6">
        <f t="shared" si="39"/>
        <v>0</v>
      </c>
    </row>
    <row r="488" spans="1:18" ht="15" customHeight="1" x14ac:dyDescent="0.3">
      <c r="A488" s="3">
        <v>42511.25</v>
      </c>
      <c r="B488" s="1">
        <v>72</v>
      </c>
      <c r="C488" s="1">
        <v>532</v>
      </c>
      <c r="D488" s="1">
        <v>24</v>
      </c>
      <c r="E488" s="1">
        <v>5</v>
      </c>
      <c r="F488" s="1">
        <v>1.5</v>
      </c>
      <c r="G488" s="1">
        <v>0.22</v>
      </c>
      <c r="H488" s="1">
        <v>0</v>
      </c>
      <c r="I488" s="6">
        <f>VLOOKUP(A488,'[1]HAM (version 2 hr and week'!$A:$I,8,FALSE)</f>
        <v>6</v>
      </c>
      <c r="J488" s="6">
        <v>21</v>
      </c>
      <c r="K488" s="6">
        <f>VLOOKUP(A488,'[1]HAM (version 2 hr and week'!$A:$I,9,FALSE)</f>
        <v>3</v>
      </c>
      <c r="L488" s="6">
        <v>6.9124999999999996</v>
      </c>
      <c r="M488" s="6">
        <f>VLOOKUP(A488,'[1]HAM (version 2 hr and week'!$A:$I,3,FALSE)</f>
        <v>0</v>
      </c>
      <c r="N488" s="6">
        <f t="shared" si="35"/>
        <v>1</v>
      </c>
      <c r="O488" s="6">
        <f t="shared" si="36"/>
        <v>0</v>
      </c>
      <c r="P488" s="6">
        <f t="shared" si="37"/>
        <v>0</v>
      </c>
      <c r="Q488" s="6">
        <f t="shared" si="38"/>
        <v>0</v>
      </c>
      <c r="R488" s="6">
        <f t="shared" si="39"/>
        <v>0</v>
      </c>
    </row>
    <row r="489" spans="1:18" ht="15" customHeight="1" x14ac:dyDescent="0.3">
      <c r="A489" s="3">
        <v>42511.291666666664</v>
      </c>
      <c r="B489" s="1">
        <v>72</v>
      </c>
      <c r="C489" s="1">
        <v>532</v>
      </c>
      <c r="D489" s="1">
        <v>28</v>
      </c>
      <c r="E489" s="1">
        <v>5</v>
      </c>
      <c r="F489" s="1">
        <v>2.5</v>
      </c>
      <c r="G489" s="1">
        <v>0.02</v>
      </c>
      <c r="H489" s="1">
        <v>1.53</v>
      </c>
      <c r="I489" s="6">
        <f>VLOOKUP(A489,'[1]HAM (version 2 hr and week'!$A:$I,8,FALSE)</f>
        <v>7</v>
      </c>
      <c r="J489" s="6">
        <v>21</v>
      </c>
      <c r="K489" s="6">
        <f>VLOOKUP(A489,'[1]HAM (version 2 hr and week'!$A:$I,9,FALSE)</f>
        <v>3</v>
      </c>
      <c r="L489" s="6">
        <v>12.522500000000001</v>
      </c>
      <c r="M489" s="6">
        <f>VLOOKUP(A489,'[1]HAM (version 2 hr and week'!$A:$I,3,FALSE)</f>
        <v>0</v>
      </c>
      <c r="N489" s="6">
        <f t="shared" si="35"/>
        <v>1</v>
      </c>
      <c r="O489" s="6">
        <f t="shared" si="36"/>
        <v>0</v>
      </c>
      <c r="P489" s="6">
        <f t="shared" si="37"/>
        <v>0</v>
      </c>
      <c r="Q489" s="6">
        <f t="shared" si="38"/>
        <v>0</v>
      </c>
      <c r="R489" s="6">
        <f t="shared" si="39"/>
        <v>0</v>
      </c>
    </row>
    <row r="490" spans="1:18" ht="15" customHeight="1" x14ac:dyDescent="0.3">
      <c r="A490" s="3">
        <v>42511.333333333336</v>
      </c>
      <c r="B490" s="1">
        <v>72</v>
      </c>
      <c r="C490" s="1">
        <v>532</v>
      </c>
      <c r="D490" s="1">
        <v>34</v>
      </c>
      <c r="E490" s="1">
        <v>6</v>
      </c>
      <c r="F490" s="1">
        <v>3</v>
      </c>
      <c r="G490" s="1">
        <v>0.04</v>
      </c>
      <c r="H490" s="1">
        <v>1.26</v>
      </c>
      <c r="I490" s="6">
        <f>VLOOKUP(A490,'[1]HAM (version 2 hr and week'!$A:$I,8,FALSE)</f>
        <v>8</v>
      </c>
      <c r="J490" s="6">
        <v>21</v>
      </c>
      <c r="K490" s="6">
        <f>VLOOKUP(A490,'[1]HAM (version 2 hr and week'!$A:$I,9,FALSE)</f>
        <v>3</v>
      </c>
      <c r="L490" s="6">
        <v>33.0075</v>
      </c>
      <c r="M490" s="6">
        <f>VLOOKUP(A490,'[1]HAM (version 2 hr and week'!$A:$I,3,FALSE)</f>
        <v>0</v>
      </c>
      <c r="N490" s="6">
        <f t="shared" si="35"/>
        <v>1</v>
      </c>
      <c r="O490" s="6">
        <f t="shared" si="36"/>
        <v>0</v>
      </c>
      <c r="P490" s="6">
        <f t="shared" si="37"/>
        <v>0</v>
      </c>
      <c r="Q490" s="6">
        <f t="shared" si="38"/>
        <v>0</v>
      </c>
      <c r="R490" s="6">
        <f t="shared" si="39"/>
        <v>0</v>
      </c>
    </row>
    <row r="491" spans="1:18" ht="15" customHeight="1" x14ac:dyDescent="0.3">
      <c r="A491" s="3">
        <v>42511.375</v>
      </c>
      <c r="B491" s="1">
        <v>72</v>
      </c>
      <c r="C491" s="1">
        <v>532</v>
      </c>
      <c r="D491" s="1">
        <v>36</v>
      </c>
      <c r="E491" s="1">
        <v>6</v>
      </c>
      <c r="F491" s="1">
        <v>3</v>
      </c>
      <c r="G491" s="1">
        <v>0.11</v>
      </c>
      <c r="H491" s="1">
        <v>4.1500000000000004</v>
      </c>
      <c r="I491" s="6">
        <f>VLOOKUP(A491,'[1]HAM (version 2 hr and week'!$A:$I,8,FALSE)</f>
        <v>9</v>
      </c>
      <c r="J491" s="6">
        <v>21</v>
      </c>
      <c r="K491" s="6">
        <f>VLOOKUP(A491,'[1]HAM (version 2 hr and week'!$A:$I,9,FALSE)</f>
        <v>3</v>
      </c>
      <c r="L491" s="6">
        <v>46.9</v>
      </c>
      <c r="M491" s="6">
        <f>VLOOKUP(A491,'[1]HAM (version 2 hr and week'!$A:$I,3,FALSE)</f>
        <v>0</v>
      </c>
      <c r="N491" s="6">
        <f t="shared" si="35"/>
        <v>1</v>
      </c>
      <c r="O491" s="6">
        <f t="shared" si="36"/>
        <v>0</v>
      </c>
      <c r="P491" s="6">
        <f t="shared" si="37"/>
        <v>0</v>
      </c>
      <c r="Q491" s="6">
        <f t="shared" si="38"/>
        <v>0</v>
      </c>
      <c r="R491" s="6">
        <f t="shared" si="39"/>
        <v>0</v>
      </c>
    </row>
    <row r="492" spans="1:18" ht="15" customHeight="1" x14ac:dyDescent="0.3">
      <c r="A492" s="3">
        <v>42511.416666666664</v>
      </c>
      <c r="B492" s="1">
        <v>72</v>
      </c>
      <c r="C492" s="1">
        <v>532</v>
      </c>
      <c r="D492" s="1">
        <v>35</v>
      </c>
      <c r="E492" s="1">
        <v>8</v>
      </c>
      <c r="F492" s="1">
        <v>2</v>
      </c>
      <c r="G492" s="1">
        <v>0.19</v>
      </c>
      <c r="H492" s="1">
        <v>2.61</v>
      </c>
      <c r="I492" s="6">
        <f>VLOOKUP(A492,'[1]HAM (version 2 hr and week'!$A:$I,8,FALSE)</f>
        <v>10</v>
      </c>
      <c r="J492" s="6">
        <v>21</v>
      </c>
      <c r="K492" s="6">
        <f>VLOOKUP(A492,'[1]HAM (version 2 hr and week'!$A:$I,9,FALSE)</f>
        <v>3</v>
      </c>
      <c r="L492" s="6">
        <v>49.564999999999998</v>
      </c>
      <c r="M492" s="6">
        <f>VLOOKUP(A492,'[1]HAM (version 2 hr and week'!$A:$I,3,FALSE)</f>
        <v>0</v>
      </c>
      <c r="N492" s="6">
        <f t="shared" si="35"/>
        <v>1</v>
      </c>
      <c r="O492" s="6">
        <f t="shared" si="36"/>
        <v>0</v>
      </c>
      <c r="P492" s="6">
        <f t="shared" si="37"/>
        <v>0</v>
      </c>
      <c r="Q492" s="6">
        <f t="shared" si="38"/>
        <v>0</v>
      </c>
      <c r="R492" s="6">
        <f t="shared" si="39"/>
        <v>0</v>
      </c>
    </row>
    <row r="493" spans="1:18" ht="15" customHeight="1" x14ac:dyDescent="0.3">
      <c r="A493" s="3">
        <v>42511.458333333336</v>
      </c>
      <c r="B493" s="1">
        <v>72</v>
      </c>
      <c r="C493" s="1">
        <v>532</v>
      </c>
      <c r="D493" s="1">
        <v>49</v>
      </c>
      <c r="E493" s="1">
        <v>8</v>
      </c>
      <c r="F493" s="1">
        <v>3</v>
      </c>
      <c r="G493" s="1">
        <v>0.76</v>
      </c>
      <c r="H493" s="1">
        <v>9.2200000000000006</v>
      </c>
      <c r="I493" s="6">
        <f>VLOOKUP(A493,'[1]HAM (version 2 hr and week'!$A:$I,8,FALSE)</f>
        <v>11</v>
      </c>
      <c r="J493" s="6">
        <v>21</v>
      </c>
      <c r="K493" s="6">
        <f>VLOOKUP(A493,'[1]HAM (version 2 hr and week'!$A:$I,9,FALSE)</f>
        <v>3</v>
      </c>
      <c r="L493" s="6">
        <v>53.192500000000003</v>
      </c>
      <c r="M493" s="6">
        <f>VLOOKUP(A493,'[1]HAM (version 2 hr and week'!$A:$I,3,FALSE)</f>
        <v>1</v>
      </c>
      <c r="N493" s="6">
        <f t="shared" si="35"/>
        <v>0</v>
      </c>
      <c r="O493" s="6">
        <f t="shared" si="36"/>
        <v>1</v>
      </c>
      <c r="P493" s="6">
        <f t="shared" si="37"/>
        <v>0</v>
      </c>
      <c r="Q493" s="6">
        <f t="shared" si="38"/>
        <v>0</v>
      </c>
      <c r="R493" s="6">
        <f t="shared" si="39"/>
        <v>0</v>
      </c>
    </row>
    <row r="494" spans="1:18" ht="15" customHeight="1" x14ac:dyDescent="0.3">
      <c r="A494" s="3">
        <v>42511.5</v>
      </c>
      <c r="B494" s="1">
        <v>72</v>
      </c>
      <c r="C494" s="1">
        <v>532</v>
      </c>
      <c r="D494" s="1">
        <v>60</v>
      </c>
      <c r="E494" s="1">
        <v>9</v>
      </c>
      <c r="F494" s="1">
        <v>2.5</v>
      </c>
      <c r="G494" s="1">
        <v>0.02</v>
      </c>
      <c r="H494" s="1">
        <v>3.59</v>
      </c>
      <c r="I494" s="6">
        <f>VLOOKUP(A494,'[1]HAM (version 2 hr and week'!$A:$I,8,FALSE)</f>
        <v>12</v>
      </c>
      <c r="J494" s="6">
        <v>21</v>
      </c>
      <c r="K494" s="6">
        <f>VLOOKUP(A494,'[1]HAM (version 2 hr and week'!$A:$I,9,FALSE)</f>
        <v>3</v>
      </c>
      <c r="L494" s="6">
        <v>79.234999999999999</v>
      </c>
      <c r="M494" s="6">
        <f>VLOOKUP(A494,'[1]HAM (version 2 hr and week'!$A:$I,3,FALSE)</f>
        <v>1</v>
      </c>
      <c r="N494" s="6">
        <f t="shared" si="35"/>
        <v>0</v>
      </c>
      <c r="O494" s="6">
        <f t="shared" si="36"/>
        <v>1</v>
      </c>
      <c r="P494" s="6">
        <f t="shared" si="37"/>
        <v>0</v>
      </c>
      <c r="Q494" s="6">
        <f t="shared" si="38"/>
        <v>0</v>
      </c>
      <c r="R494" s="6">
        <f t="shared" si="39"/>
        <v>0</v>
      </c>
    </row>
    <row r="495" spans="1:18" ht="15" customHeight="1" x14ac:dyDescent="0.3">
      <c r="A495" s="3">
        <v>42511.541666666664</v>
      </c>
      <c r="B495" s="1">
        <v>72</v>
      </c>
      <c r="C495" s="1">
        <v>532</v>
      </c>
      <c r="D495" s="1">
        <v>59</v>
      </c>
      <c r="E495" s="1">
        <v>6</v>
      </c>
      <c r="F495" s="1">
        <v>2</v>
      </c>
      <c r="G495" s="1">
        <v>2.61</v>
      </c>
      <c r="H495" s="1">
        <v>2.76</v>
      </c>
      <c r="I495" s="6">
        <f>VLOOKUP(A495,'[1]HAM (version 2 hr and week'!$A:$I,8,FALSE)</f>
        <v>13</v>
      </c>
      <c r="J495" s="6">
        <v>21</v>
      </c>
      <c r="K495" s="6">
        <f>VLOOKUP(A495,'[1]HAM (version 2 hr and week'!$A:$I,9,FALSE)</f>
        <v>3</v>
      </c>
      <c r="L495" s="6">
        <v>66.047499999999999</v>
      </c>
      <c r="M495" s="6">
        <f>VLOOKUP(A495,'[1]HAM (version 2 hr and week'!$A:$I,3,FALSE)</f>
        <v>1</v>
      </c>
      <c r="N495" s="6">
        <f t="shared" si="35"/>
        <v>0</v>
      </c>
      <c r="O495" s="6">
        <f t="shared" si="36"/>
        <v>1</v>
      </c>
      <c r="P495" s="6">
        <f t="shared" si="37"/>
        <v>0</v>
      </c>
      <c r="Q495" s="6">
        <f t="shared" si="38"/>
        <v>0</v>
      </c>
      <c r="R495" s="6">
        <f t="shared" si="39"/>
        <v>0</v>
      </c>
    </row>
    <row r="496" spans="1:18" ht="15" customHeight="1" x14ac:dyDescent="0.3">
      <c r="A496" s="3">
        <v>42511.583333333336</v>
      </c>
      <c r="B496" s="1">
        <v>72</v>
      </c>
      <c r="C496" s="1">
        <v>532</v>
      </c>
      <c r="D496" s="1">
        <v>62</v>
      </c>
      <c r="E496" s="1">
        <v>7</v>
      </c>
      <c r="F496" s="1">
        <v>3</v>
      </c>
      <c r="G496" s="1">
        <v>2.88</v>
      </c>
      <c r="H496" s="1">
        <v>3.62</v>
      </c>
      <c r="I496" s="6">
        <f>VLOOKUP(A496,'[1]HAM (version 2 hr and week'!$A:$I,8,FALSE)</f>
        <v>14</v>
      </c>
      <c r="J496" s="6">
        <v>21</v>
      </c>
      <c r="K496" s="6">
        <f>VLOOKUP(A496,'[1]HAM (version 2 hr and week'!$A:$I,9,FALSE)</f>
        <v>3</v>
      </c>
      <c r="L496" s="6">
        <v>75.015000000000001</v>
      </c>
      <c r="M496" s="6">
        <f>VLOOKUP(A496,'[1]HAM (version 2 hr and week'!$A:$I,3,FALSE)</f>
        <v>1</v>
      </c>
      <c r="N496" s="6">
        <f t="shared" si="35"/>
        <v>0</v>
      </c>
      <c r="O496" s="6">
        <f t="shared" si="36"/>
        <v>1</v>
      </c>
      <c r="P496" s="6">
        <f t="shared" si="37"/>
        <v>0</v>
      </c>
      <c r="Q496" s="6">
        <f t="shared" si="38"/>
        <v>0</v>
      </c>
      <c r="R496" s="6">
        <f t="shared" si="39"/>
        <v>0</v>
      </c>
    </row>
    <row r="497" spans="1:18" ht="15" customHeight="1" x14ac:dyDescent="0.3">
      <c r="A497" s="3">
        <v>42511.625</v>
      </c>
      <c r="B497" s="1">
        <v>72</v>
      </c>
      <c r="C497" s="1">
        <v>532</v>
      </c>
      <c r="D497" s="1">
        <v>64</v>
      </c>
      <c r="E497" s="1">
        <v>10</v>
      </c>
      <c r="F497" s="1">
        <v>4</v>
      </c>
      <c r="G497" s="1">
        <v>0.02</v>
      </c>
      <c r="H497" s="1">
        <v>1.86</v>
      </c>
      <c r="I497" s="6">
        <f>VLOOKUP(A497,'[1]HAM (version 2 hr and week'!$A:$I,8,FALSE)</f>
        <v>15</v>
      </c>
      <c r="J497" s="6">
        <v>21</v>
      </c>
      <c r="K497" s="6">
        <f>VLOOKUP(A497,'[1]HAM (version 2 hr and week'!$A:$I,9,FALSE)</f>
        <v>3</v>
      </c>
      <c r="L497" s="6">
        <v>68.795000000000002</v>
      </c>
      <c r="M497" s="6">
        <f>VLOOKUP(A497,'[1]HAM (version 2 hr and week'!$A:$I,3,FALSE)</f>
        <v>1</v>
      </c>
      <c r="N497" s="6">
        <f t="shared" si="35"/>
        <v>0</v>
      </c>
      <c r="O497" s="6">
        <f t="shared" si="36"/>
        <v>1</v>
      </c>
      <c r="P497" s="6">
        <f t="shared" si="37"/>
        <v>0</v>
      </c>
      <c r="Q497" s="6">
        <f t="shared" si="38"/>
        <v>0</v>
      </c>
      <c r="R497" s="6">
        <f t="shared" si="39"/>
        <v>0</v>
      </c>
    </row>
    <row r="498" spans="1:18" ht="15" customHeight="1" x14ac:dyDescent="0.3">
      <c r="A498" s="3">
        <v>42511.666666666664</v>
      </c>
      <c r="B498" s="1">
        <v>72</v>
      </c>
      <c r="C498" s="1">
        <v>532</v>
      </c>
      <c r="D498" s="1">
        <v>62</v>
      </c>
      <c r="E498" s="1">
        <v>4</v>
      </c>
      <c r="F498" s="1">
        <v>3.5</v>
      </c>
      <c r="G498" s="1">
        <v>0.02</v>
      </c>
      <c r="H498" s="1">
        <v>4.42</v>
      </c>
      <c r="I498" s="6">
        <f>VLOOKUP(A498,'[1]HAM (version 2 hr and week'!$A:$I,8,FALSE)</f>
        <v>16</v>
      </c>
      <c r="J498" s="6">
        <v>21</v>
      </c>
      <c r="K498" s="6">
        <f>VLOOKUP(A498,'[1]HAM (version 2 hr and week'!$A:$I,9,FALSE)</f>
        <v>3</v>
      </c>
      <c r="L498" s="6">
        <v>86.35</v>
      </c>
      <c r="M498" s="6">
        <f>VLOOKUP(A498,'[1]HAM (version 2 hr and week'!$A:$I,3,FALSE)</f>
        <v>1</v>
      </c>
      <c r="N498" s="6">
        <f t="shared" si="35"/>
        <v>0</v>
      </c>
      <c r="O498" s="6">
        <f t="shared" si="36"/>
        <v>1</v>
      </c>
      <c r="P498" s="6">
        <f t="shared" si="37"/>
        <v>0</v>
      </c>
      <c r="Q498" s="6">
        <f t="shared" si="38"/>
        <v>0</v>
      </c>
      <c r="R498" s="6">
        <f t="shared" si="39"/>
        <v>0</v>
      </c>
    </row>
    <row r="499" spans="1:18" ht="15" customHeight="1" x14ac:dyDescent="0.3">
      <c r="A499" s="3">
        <v>42511.708333333336</v>
      </c>
      <c r="B499" s="1">
        <v>72</v>
      </c>
      <c r="C499" s="1">
        <v>532</v>
      </c>
      <c r="D499" s="1">
        <v>67</v>
      </c>
      <c r="E499" s="1">
        <v>4</v>
      </c>
      <c r="F499" s="1">
        <v>6</v>
      </c>
      <c r="G499" s="1">
        <v>0.02</v>
      </c>
      <c r="H499" s="1">
        <v>5.28</v>
      </c>
      <c r="I499" s="6">
        <f>VLOOKUP(A499,'[1]HAM (version 2 hr and week'!$A:$I,8,FALSE)</f>
        <v>17</v>
      </c>
      <c r="J499" s="6">
        <v>21</v>
      </c>
      <c r="K499" s="6">
        <f>VLOOKUP(A499,'[1]HAM (version 2 hr and week'!$A:$I,9,FALSE)</f>
        <v>3</v>
      </c>
      <c r="L499" s="6">
        <v>83.067499999999995</v>
      </c>
      <c r="M499" s="6">
        <f>VLOOKUP(A499,'[1]HAM (version 2 hr and week'!$A:$I,3,FALSE)</f>
        <v>1</v>
      </c>
      <c r="N499" s="6">
        <f t="shared" si="35"/>
        <v>0</v>
      </c>
      <c r="O499" s="6">
        <f t="shared" si="36"/>
        <v>1</v>
      </c>
      <c r="P499" s="6">
        <f t="shared" si="37"/>
        <v>0</v>
      </c>
      <c r="Q499" s="6">
        <f t="shared" si="38"/>
        <v>0</v>
      </c>
      <c r="R499" s="6">
        <f t="shared" si="39"/>
        <v>0</v>
      </c>
    </row>
    <row r="500" spans="1:18" ht="15" customHeight="1" x14ac:dyDescent="0.3">
      <c r="A500" s="3">
        <v>42511.75</v>
      </c>
      <c r="B500" s="1">
        <v>72</v>
      </c>
      <c r="C500" s="1">
        <v>532</v>
      </c>
      <c r="D500" s="1">
        <v>70</v>
      </c>
      <c r="E500" s="1">
        <v>6</v>
      </c>
      <c r="F500" s="1">
        <v>5</v>
      </c>
      <c r="G500" s="1">
        <v>0.02</v>
      </c>
      <c r="H500" s="1">
        <v>0.52</v>
      </c>
      <c r="I500" s="6">
        <f>VLOOKUP(A500,'[1]HAM (version 2 hr and week'!$A:$I,8,FALSE)</f>
        <v>18</v>
      </c>
      <c r="J500" s="6">
        <v>21</v>
      </c>
      <c r="K500" s="6">
        <f>VLOOKUP(A500,'[1]HAM (version 2 hr and week'!$A:$I,9,FALSE)</f>
        <v>3</v>
      </c>
      <c r="L500" s="6">
        <v>94.512500000000003</v>
      </c>
      <c r="M500" s="6">
        <f>VLOOKUP(A500,'[1]HAM (version 2 hr and week'!$A:$I,3,FALSE)</f>
        <v>1</v>
      </c>
      <c r="N500" s="6">
        <f t="shared" si="35"/>
        <v>0</v>
      </c>
      <c r="O500" s="6">
        <f t="shared" si="36"/>
        <v>1</v>
      </c>
      <c r="P500" s="6">
        <f t="shared" si="37"/>
        <v>0</v>
      </c>
      <c r="Q500" s="6">
        <f t="shared" si="38"/>
        <v>0</v>
      </c>
      <c r="R500" s="6">
        <f t="shared" si="39"/>
        <v>0</v>
      </c>
    </row>
    <row r="501" spans="1:18" ht="15" customHeight="1" x14ac:dyDescent="0.3">
      <c r="A501" s="3">
        <v>42511.791666666664</v>
      </c>
      <c r="B501" s="1">
        <v>72</v>
      </c>
      <c r="C501" s="1">
        <v>532</v>
      </c>
      <c r="D501" s="1">
        <v>72</v>
      </c>
      <c r="E501" s="1">
        <v>8</v>
      </c>
      <c r="F501" s="1">
        <v>5</v>
      </c>
      <c r="G501" s="1">
        <v>2.02</v>
      </c>
      <c r="H501" s="1">
        <v>1.06</v>
      </c>
      <c r="I501" s="6">
        <f>VLOOKUP(A501,'[1]HAM (version 2 hr and week'!$A:$I,8,FALSE)</f>
        <v>19</v>
      </c>
      <c r="J501" s="6">
        <v>21</v>
      </c>
      <c r="K501" s="6">
        <f>VLOOKUP(A501,'[1]HAM (version 2 hr and week'!$A:$I,9,FALSE)</f>
        <v>3</v>
      </c>
      <c r="L501" s="6">
        <v>104.02</v>
      </c>
      <c r="M501" s="6">
        <f>VLOOKUP(A501,'[1]HAM (version 2 hr and week'!$A:$I,3,FALSE)</f>
        <v>2</v>
      </c>
      <c r="N501" s="6">
        <f t="shared" si="35"/>
        <v>0</v>
      </c>
      <c r="O501" s="6">
        <f t="shared" si="36"/>
        <v>1</v>
      </c>
      <c r="P501" s="6">
        <f t="shared" si="37"/>
        <v>1</v>
      </c>
      <c r="Q501" s="6">
        <f t="shared" si="38"/>
        <v>0</v>
      </c>
      <c r="R501" s="6">
        <f t="shared" si="39"/>
        <v>0</v>
      </c>
    </row>
    <row r="502" spans="1:18" ht="15" customHeight="1" x14ac:dyDescent="0.3">
      <c r="A502" s="3">
        <v>42511.833333333336</v>
      </c>
      <c r="B502" s="1">
        <v>72</v>
      </c>
      <c r="C502" s="1">
        <v>532</v>
      </c>
      <c r="D502" s="1">
        <v>74</v>
      </c>
      <c r="E502" s="1">
        <v>8</v>
      </c>
      <c r="F502" s="1">
        <v>5.5</v>
      </c>
      <c r="G502" s="1">
        <v>7.0000000000000007E-2</v>
      </c>
      <c r="H502" s="1">
        <v>5.28</v>
      </c>
      <c r="I502" s="6">
        <f>VLOOKUP(A502,'[1]HAM (version 2 hr and week'!$A:$I,8,FALSE)</f>
        <v>20</v>
      </c>
      <c r="J502" s="6">
        <v>21</v>
      </c>
      <c r="K502" s="6">
        <f>VLOOKUP(A502,'[1]HAM (version 2 hr and week'!$A:$I,9,FALSE)</f>
        <v>3</v>
      </c>
      <c r="L502" s="6">
        <v>109.38249999999999</v>
      </c>
      <c r="M502" s="6">
        <f>VLOOKUP(A502,'[1]HAM (version 2 hr and week'!$A:$I,3,FALSE)</f>
        <v>2</v>
      </c>
      <c r="N502" s="6">
        <f t="shared" si="35"/>
        <v>0</v>
      </c>
      <c r="O502" s="6">
        <f t="shared" si="36"/>
        <v>1</v>
      </c>
      <c r="P502" s="6">
        <f t="shared" si="37"/>
        <v>1</v>
      </c>
      <c r="Q502" s="6">
        <f t="shared" si="38"/>
        <v>0</v>
      </c>
      <c r="R502" s="6">
        <f t="shared" si="39"/>
        <v>0</v>
      </c>
    </row>
    <row r="503" spans="1:18" ht="15" customHeight="1" x14ac:dyDescent="0.3">
      <c r="A503" s="3">
        <v>42511.875</v>
      </c>
      <c r="B503" s="1">
        <v>72</v>
      </c>
      <c r="C503" s="1">
        <v>532</v>
      </c>
      <c r="D503" s="1">
        <v>75</v>
      </c>
      <c r="E503" s="1">
        <v>14</v>
      </c>
      <c r="F503" s="1">
        <v>2.5</v>
      </c>
      <c r="G503" s="1">
        <v>1.99</v>
      </c>
      <c r="H503" s="1">
        <v>0</v>
      </c>
      <c r="I503" s="6">
        <f>VLOOKUP(A503,'[1]HAM (version 2 hr and week'!$A:$I,8,FALSE)</f>
        <v>21</v>
      </c>
      <c r="J503" s="6">
        <v>21</v>
      </c>
      <c r="K503" s="6">
        <f>VLOOKUP(A503,'[1]HAM (version 2 hr and week'!$A:$I,9,FALSE)</f>
        <v>3</v>
      </c>
      <c r="L503" s="6">
        <v>98.99</v>
      </c>
      <c r="M503" s="6">
        <f>VLOOKUP(A503,'[1]HAM (version 2 hr and week'!$A:$I,3,FALSE)</f>
        <v>1</v>
      </c>
      <c r="N503" s="6">
        <f t="shared" si="35"/>
        <v>0</v>
      </c>
      <c r="O503" s="6">
        <f t="shared" si="36"/>
        <v>1</v>
      </c>
      <c r="P503" s="6">
        <f t="shared" si="37"/>
        <v>0</v>
      </c>
      <c r="Q503" s="6">
        <f t="shared" si="38"/>
        <v>0</v>
      </c>
      <c r="R503" s="6">
        <f t="shared" si="39"/>
        <v>0</v>
      </c>
    </row>
    <row r="504" spans="1:18" ht="15" customHeight="1" x14ac:dyDescent="0.3">
      <c r="A504" s="3">
        <v>42511.916666666664</v>
      </c>
      <c r="B504" s="1">
        <v>72</v>
      </c>
      <c r="C504" s="1">
        <v>532</v>
      </c>
      <c r="D504" s="1">
        <v>72</v>
      </c>
      <c r="E504" s="1">
        <v>9</v>
      </c>
      <c r="F504" s="1">
        <v>1.5</v>
      </c>
      <c r="G504" s="1">
        <v>0.35</v>
      </c>
      <c r="H504" s="1">
        <v>3.02</v>
      </c>
      <c r="I504" s="6">
        <f>VLOOKUP(A504,'[1]HAM (version 2 hr and week'!$A:$I,8,FALSE)</f>
        <v>22</v>
      </c>
      <c r="J504" s="6">
        <v>21</v>
      </c>
      <c r="K504" s="6">
        <f>VLOOKUP(A504,'[1]HAM (version 2 hr and week'!$A:$I,9,FALSE)</f>
        <v>3</v>
      </c>
      <c r="L504" s="6">
        <v>62.907499999999999</v>
      </c>
      <c r="M504" s="6">
        <f>VLOOKUP(A504,'[1]HAM (version 2 hr and week'!$A:$I,3,FALSE)</f>
        <v>1</v>
      </c>
      <c r="N504" s="6">
        <f t="shared" si="35"/>
        <v>0</v>
      </c>
      <c r="O504" s="6">
        <f t="shared" si="36"/>
        <v>1</v>
      </c>
      <c r="P504" s="6">
        <f t="shared" si="37"/>
        <v>0</v>
      </c>
      <c r="Q504" s="6">
        <f t="shared" si="38"/>
        <v>0</v>
      </c>
      <c r="R504" s="6">
        <f t="shared" si="39"/>
        <v>0</v>
      </c>
    </row>
    <row r="505" spans="1:18" ht="15" customHeight="1" x14ac:dyDescent="0.3">
      <c r="A505" s="3">
        <v>42511.958333333336</v>
      </c>
      <c r="B505" s="1">
        <v>72</v>
      </c>
      <c r="C505" s="1">
        <v>532</v>
      </c>
      <c r="D505" s="1">
        <v>71</v>
      </c>
      <c r="E505" s="1">
        <v>8</v>
      </c>
      <c r="F505" s="1">
        <v>4.5</v>
      </c>
      <c r="G505" s="1">
        <v>3.42</v>
      </c>
      <c r="H505" s="1">
        <v>6.87</v>
      </c>
      <c r="I505" s="6">
        <f>VLOOKUP(A505,'[1]HAM (version 2 hr and week'!$A:$I,8,FALSE)</f>
        <v>23</v>
      </c>
      <c r="J505" s="6">
        <v>21</v>
      </c>
      <c r="K505" s="6">
        <f>VLOOKUP(A505,'[1]HAM (version 2 hr and week'!$A:$I,9,FALSE)</f>
        <v>3</v>
      </c>
      <c r="L505" s="6">
        <v>69.842500000000001</v>
      </c>
      <c r="M505" s="6">
        <f>VLOOKUP(A505,'[1]HAM (version 2 hr and week'!$A:$I,3,FALSE)</f>
        <v>1</v>
      </c>
      <c r="N505" s="6">
        <f t="shared" si="35"/>
        <v>0</v>
      </c>
      <c r="O505" s="6">
        <f t="shared" si="36"/>
        <v>1</v>
      </c>
      <c r="P505" s="6">
        <f t="shared" si="37"/>
        <v>0</v>
      </c>
      <c r="Q505" s="6">
        <f t="shared" si="38"/>
        <v>0</v>
      </c>
      <c r="R505" s="6">
        <f t="shared" si="39"/>
        <v>0</v>
      </c>
    </row>
    <row r="506" spans="1:18" ht="15" customHeight="1" x14ac:dyDescent="0.3">
      <c r="A506" s="3">
        <v>42512</v>
      </c>
      <c r="B506" s="1">
        <v>72</v>
      </c>
      <c r="C506" s="1">
        <v>532</v>
      </c>
      <c r="D506" s="1">
        <v>62</v>
      </c>
      <c r="E506" s="1">
        <v>5</v>
      </c>
      <c r="F506" s="1">
        <v>5.5</v>
      </c>
      <c r="G506" s="1">
        <v>0.02</v>
      </c>
      <c r="H506" s="1">
        <v>3.63</v>
      </c>
      <c r="I506" s="6">
        <f>VLOOKUP(A506,'[1]HAM (version 2 hr and week'!$A:$I,8,FALSE)</f>
        <v>0</v>
      </c>
      <c r="J506" s="6">
        <v>22</v>
      </c>
      <c r="K506" s="6">
        <f>VLOOKUP(A506,'[1]HAM (version 2 hr and week'!$A:$I,9,FALSE)</f>
        <v>4</v>
      </c>
      <c r="L506" s="6">
        <v>97.102500000000006</v>
      </c>
      <c r="M506" s="6">
        <f>VLOOKUP(A506,'[1]HAM (version 2 hr and week'!$A:$I,3,FALSE)</f>
        <v>1</v>
      </c>
      <c r="N506" s="6">
        <f t="shared" si="35"/>
        <v>0</v>
      </c>
      <c r="O506" s="6">
        <f t="shared" si="36"/>
        <v>1</v>
      </c>
      <c r="P506" s="6">
        <f t="shared" si="37"/>
        <v>0</v>
      </c>
      <c r="Q506" s="6">
        <f t="shared" si="38"/>
        <v>0</v>
      </c>
      <c r="R506" s="6">
        <f t="shared" si="39"/>
        <v>0</v>
      </c>
    </row>
    <row r="507" spans="1:18" ht="15" customHeight="1" x14ac:dyDescent="0.3">
      <c r="A507" s="3">
        <v>42512.041666666664</v>
      </c>
      <c r="B507" s="1">
        <v>72</v>
      </c>
      <c r="C507" s="1">
        <v>532</v>
      </c>
      <c r="D507" s="1">
        <v>59</v>
      </c>
      <c r="E507" s="1">
        <v>10</v>
      </c>
      <c r="F507" s="1">
        <v>6.5</v>
      </c>
      <c r="G507" s="1">
        <v>3.38</v>
      </c>
      <c r="H507" s="1">
        <v>0.77</v>
      </c>
      <c r="I507" s="6">
        <f>VLOOKUP(A507,'[1]HAM (version 2 hr and week'!$A:$I,8,FALSE)</f>
        <v>1</v>
      </c>
      <c r="J507" s="6">
        <v>22</v>
      </c>
      <c r="K507" s="6">
        <f>VLOOKUP(A507,'[1]HAM (version 2 hr and week'!$A:$I,9,FALSE)</f>
        <v>4</v>
      </c>
      <c r="L507" s="6">
        <v>103.49250000000001</v>
      </c>
      <c r="M507" s="6">
        <f>VLOOKUP(A507,'[1]HAM (version 2 hr and week'!$A:$I,3,FALSE)</f>
        <v>2</v>
      </c>
      <c r="N507" s="6">
        <f t="shared" si="35"/>
        <v>0</v>
      </c>
      <c r="O507" s="6">
        <f t="shared" si="36"/>
        <v>1</v>
      </c>
      <c r="P507" s="6">
        <f t="shared" si="37"/>
        <v>1</v>
      </c>
      <c r="Q507" s="6">
        <f t="shared" si="38"/>
        <v>0</v>
      </c>
      <c r="R507" s="6">
        <f t="shared" si="39"/>
        <v>0</v>
      </c>
    </row>
    <row r="508" spans="1:18" ht="15" customHeight="1" x14ac:dyDescent="0.3">
      <c r="A508" s="3">
        <v>42512.083333333336</v>
      </c>
      <c r="B508" s="1">
        <v>72</v>
      </c>
      <c r="C508" s="1">
        <v>532</v>
      </c>
      <c r="D508" s="1">
        <v>42</v>
      </c>
      <c r="E508" s="1">
        <v>5</v>
      </c>
      <c r="F508" s="1">
        <v>6.5</v>
      </c>
      <c r="G508" s="1">
        <v>3.46</v>
      </c>
      <c r="H508" s="1">
        <v>5.41</v>
      </c>
      <c r="I508" s="6">
        <f>VLOOKUP(A508,'[1]HAM (version 2 hr and week'!$A:$I,8,FALSE)</f>
        <v>2</v>
      </c>
      <c r="J508" s="6">
        <v>22</v>
      </c>
      <c r="K508" s="6">
        <f>VLOOKUP(A508,'[1]HAM (version 2 hr and week'!$A:$I,9,FALSE)</f>
        <v>4</v>
      </c>
      <c r="L508" s="6">
        <v>96.787499999999994</v>
      </c>
      <c r="M508" s="6">
        <f>VLOOKUP(A508,'[1]HAM (version 2 hr and week'!$A:$I,3,FALSE)</f>
        <v>1</v>
      </c>
      <c r="N508" s="6">
        <f t="shared" si="35"/>
        <v>0</v>
      </c>
      <c r="O508" s="6">
        <f t="shared" si="36"/>
        <v>1</v>
      </c>
      <c r="P508" s="6">
        <f t="shared" si="37"/>
        <v>0</v>
      </c>
      <c r="Q508" s="6">
        <f t="shared" si="38"/>
        <v>0</v>
      </c>
      <c r="R508" s="6">
        <f t="shared" si="39"/>
        <v>0</v>
      </c>
    </row>
    <row r="509" spans="1:18" ht="15" customHeight="1" x14ac:dyDescent="0.3">
      <c r="A509" s="3">
        <v>42512.125</v>
      </c>
      <c r="B509" s="1">
        <v>72</v>
      </c>
      <c r="C509" s="1">
        <v>532</v>
      </c>
      <c r="D509" s="1">
        <v>35</v>
      </c>
      <c r="E509" s="1">
        <v>6</v>
      </c>
      <c r="F509" s="1">
        <v>6.5</v>
      </c>
      <c r="G509" s="1">
        <v>0.06</v>
      </c>
      <c r="H509" s="1">
        <v>1.97</v>
      </c>
      <c r="I509" s="6">
        <f>VLOOKUP(A509,'[1]HAM (version 2 hr and week'!$A:$I,8,FALSE)</f>
        <v>3</v>
      </c>
      <c r="J509" s="6">
        <v>22</v>
      </c>
      <c r="K509" s="6">
        <f>VLOOKUP(A509,'[1]HAM (version 2 hr and week'!$A:$I,9,FALSE)</f>
        <v>4</v>
      </c>
      <c r="L509" s="6">
        <v>84.262500000000003</v>
      </c>
      <c r="M509" s="6">
        <f>VLOOKUP(A509,'[1]HAM (version 2 hr and week'!$A:$I,3,FALSE)</f>
        <v>1</v>
      </c>
      <c r="N509" s="6">
        <f t="shared" si="35"/>
        <v>0</v>
      </c>
      <c r="O509" s="6">
        <f t="shared" si="36"/>
        <v>1</v>
      </c>
      <c r="P509" s="6">
        <f t="shared" si="37"/>
        <v>0</v>
      </c>
      <c r="Q509" s="6">
        <f t="shared" si="38"/>
        <v>0</v>
      </c>
      <c r="R509" s="6">
        <f t="shared" si="39"/>
        <v>0</v>
      </c>
    </row>
    <row r="510" spans="1:18" ht="15" customHeight="1" x14ac:dyDescent="0.3">
      <c r="A510" s="3">
        <v>42512.166666666664</v>
      </c>
      <c r="B510" s="1">
        <v>72</v>
      </c>
      <c r="C510" s="1">
        <v>532</v>
      </c>
      <c r="D510" s="1">
        <v>26</v>
      </c>
      <c r="E510" s="1">
        <v>3</v>
      </c>
      <c r="F510" s="1">
        <v>6</v>
      </c>
      <c r="G510" s="1">
        <v>0.25</v>
      </c>
      <c r="H510" s="1">
        <v>1.82</v>
      </c>
      <c r="I510" s="6">
        <f>VLOOKUP(A510,'[1]HAM (version 2 hr and week'!$A:$I,8,FALSE)</f>
        <v>4</v>
      </c>
      <c r="J510" s="6">
        <v>22</v>
      </c>
      <c r="K510" s="6">
        <f>VLOOKUP(A510,'[1]HAM (version 2 hr and week'!$A:$I,9,FALSE)</f>
        <v>4</v>
      </c>
      <c r="L510" s="6">
        <v>72.569999999999993</v>
      </c>
      <c r="M510" s="6">
        <f>VLOOKUP(A510,'[1]HAM (version 2 hr and week'!$A:$I,3,FALSE)</f>
        <v>1</v>
      </c>
      <c r="N510" s="6">
        <f t="shared" si="35"/>
        <v>0</v>
      </c>
      <c r="O510" s="6">
        <f t="shared" si="36"/>
        <v>1</v>
      </c>
      <c r="P510" s="6">
        <f t="shared" si="37"/>
        <v>0</v>
      </c>
      <c r="Q510" s="6">
        <f t="shared" si="38"/>
        <v>0</v>
      </c>
      <c r="R510" s="6">
        <f t="shared" si="39"/>
        <v>0</v>
      </c>
    </row>
    <row r="511" spans="1:18" ht="15" customHeight="1" x14ac:dyDescent="0.3">
      <c r="A511" s="3">
        <v>42512.208333333336</v>
      </c>
      <c r="B511" s="1">
        <v>72</v>
      </c>
      <c r="C511" s="1">
        <v>532</v>
      </c>
      <c r="D511" s="1">
        <v>24</v>
      </c>
      <c r="E511" s="1">
        <v>1</v>
      </c>
      <c r="F511" s="1">
        <v>5</v>
      </c>
      <c r="G511" s="1">
        <v>0.03</v>
      </c>
      <c r="H511" s="1">
        <v>2.11</v>
      </c>
      <c r="I511" s="6">
        <f>VLOOKUP(A511,'[1]HAM (version 2 hr and week'!$A:$I,8,FALSE)</f>
        <v>5</v>
      </c>
      <c r="J511" s="6">
        <v>22</v>
      </c>
      <c r="K511" s="6">
        <f>VLOOKUP(A511,'[1]HAM (version 2 hr and week'!$A:$I,9,FALSE)</f>
        <v>4</v>
      </c>
      <c r="L511" s="6">
        <v>70.599999999999994</v>
      </c>
      <c r="M511" s="6">
        <f>VLOOKUP(A511,'[1]HAM (version 2 hr and week'!$A:$I,3,FALSE)</f>
        <v>1</v>
      </c>
      <c r="N511" s="6">
        <f t="shared" si="35"/>
        <v>0</v>
      </c>
      <c r="O511" s="6">
        <f t="shared" si="36"/>
        <v>1</v>
      </c>
      <c r="P511" s="6">
        <f t="shared" si="37"/>
        <v>0</v>
      </c>
      <c r="Q511" s="6">
        <f t="shared" si="38"/>
        <v>0</v>
      </c>
      <c r="R511" s="6">
        <f t="shared" si="39"/>
        <v>0</v>
      </c>
    </row>
    <row r="512" spans="1:18" ht="15" customHeight="1" x14ac:dyDescent="0.3">
      <c r="A512" s="3">
        <v>42512.25</v>
      </c>
      <c r="B512" s="1">
        <v>72</v>
      </c>
      <c r="C512" s="1">
        <v>532</v>
      </c>
      <c r="D512" s="1">
        <v>24</v>
      </c>
      <c r="E512" s="1">
        <v>1</v>
      </c>
      <c r="F512" s="1">
        <v>5</v>
      </c>
      <c r="G512" s="1">
        <v>0.04</v>
      </c>
      <c r="H512" s="1">
        <v>0</v>
      </c>
      <c r="I512" s="6">
        <f>VLOOKUP(A512,'[1]HAM (version 2 hr and week'!$A:$I,8,FALSE)</f>
        <v>6</v>
      </c>
      <c r="J512" s="6">
        <v>22</v>
      </c>
      <c r="K512" s="6">
        <f>VLOOKUP(A512,'[1]HAM (version 2 hr and week'!$A:$I,9,FALSE)</f>
        <v>4</v>
      </c>
      <c r="L512" s="6">
        <v>52.987499999999997</v>
      </c>
      <c r="M512" s="6">
        <f>VLOOKUP(A512,'[1]HAM (version 2 hr and week'!$A:$I,3,FALSE)</f>
        <v>1</v>
      </c>
      <c r="N512" s="6">
        <f t="shared" si="35"/>
        <v>0</v>
      </c>
      <c r="O512" s="6">
        <f t="shared" si="36"/>
        <v>1</v>
      </c>
      <c r="P512" s="6">
        <f t="shared" si="37"/>
        <v>0</v>
      </c>
      <c r="Q512" s="6">
        <f t="shared" si="38"/>
        <v>0</v>
      </c>
      <c r="R512" s="6">
        <f t="shared" si="39"/>
        <v>0</v>
      </c>
    </row>
    <row r="513" spans="1:18" ht="15" customHeight="1" x14ac:dyDescent="0.3">
      <c r="A513" s="3">
        <v>42512.291666666664</v>
      </c>
      <c r="B513" s="1">
        <v>72</v>
      </c>
      <c r="C513" s="1">
        <v>532</v>
      </c>
      <c r="D513" s="1">
        <v>24</v>
      </c>
      <c r="E513" s="1">
        <v>2</v>
      </c>
      <c r="F513" s="1">
        <v>6.5</v>
      </c>
      <c r="G513" s="1">
        <v>0.2</v>
      </c>
      <c r="H513" s="1">
        <v>0</v>
      </c>
      <c r="I513" s="6">
        <f>VLOOKUP(A513,'[1]HAM (version 2 hr and week'!$A:$I,8,FALSE)</f>
        <v>7</v>
      </c>
      <c r="J513" s="6">
        <v>22</v>
      </c>
      <c r="K513" s="6">
        <f>VLOOKUP(A513,'[1]HAM (version 2 hr and week'!$A:$I,9,FALSE)</f>
        <v>4</v>
      </c>
      <c r="L513" s="6">
        <v>42.314999999999998</v>
      </c>
      <c r="M513" s="6">
        <f>VLOOKUP(A513,'[1]HAM (version 2 hr and week'!$A:$I,3,FALSE)</f>
        <v>0</v>
      </c>
      <c r="N513" s="6">
        <f t="shared" si="35"/>
        <v>1</v>
      </c>
      <c r="O513" s="6">
        <f t="shared" si="36"/>
        <v>0</v>
      </c>
      <c r="P513" s="6">
        <f t="shared" si="37"/>
        <v>0</v>
      </c>
      <c r="Q513" s="6">
        <f t="shared" si="38"/>
        <v>0</v>
      </c>
      <c r="R513" s="6">
        <f t="shared" si="39"/>
        <v>0</v>
      </c>
    </row>
    <row r="514" spans="1:18" ht="15" customHeight="1" x14ac:dyDescent="0.3">
      <c r="A514" s="3">
        <v>42512.333333333336</v>
      </c>
      <c r="B514" s="1">
        <v>72</v>
      </c>
      <c r="C514" s="1">
        <v>532</v>
      </c>
      <c r="D514" s="1">
        <v>27</v>
      </c>
      <c r="E514" s="1">
        <v>3</v>
      </c>
      <c r="F514" s="1">
        <v>7.5</v>
      </c>
      <c r="G514" s="1">
        <v>0.18</v>
      </c>
      <c r="H514" s="1">
        <v>0</v>
      </c>
      <c r="I514" s="6">
        <f>VLOOKUP(A514,'[1]HAM (version 2 hr and week'!$A:$I,8,FALSE)</f>
        <v>8</v>
      </c>
      <c r="J514" s="6">
        <v>22</v>
      </c>
      <c r="K514" s="6">
        <f>VLOOKUP(A514,'[1]HAM (version 2 hr and week'!$A:$I,9,FALSE)</f>
        <v>4</v>
      </c>
      <c r="L514" s="6">
        <v>38.42</v>
      </c>
      <c r="M514" s="6">
        <f>VLOOKUP(A514,'[1]HAM (version 2 hr and week'!$A:$I,3,FALSE)</f>
        <v>0</v>
      </c>
      <c r="N514" s="6">
        <f t="shared" si="35"/>
        <v>1</v>
      </c>
      <c r="O514" s="6">
        <f t="shared" si="36"/>
        <v>0</v>
      </c>
      <c r="P514" s="6">
        <f t="shared" si="37"/>
        <v>0</v>
      </c>
      <c r="Q514" s="6">
        <f t="shared" si="38"/>
        <v>0</v>
      </c>
      <c r="R514" s="6">
        <f t="shared" si="39"/>
        <v>0</v>
      </c>
    </row>
    <row r="515" spans="1:18" ht="15" customHeight="1" x14ac:dyDescent="0.3">
      <c r="A515" s="3">
        <v>42512.375</v>
      </c>
      <c r="B515" s="1">
        <v>72</v>
      </c>
      <c r="C515" s="1">
        <v>532</v>
      </c>
      <c r="D515" s="1">
        <v>41</v>
      </c>
      <c r="E515" s="1">
        <v>3</v>
      </c>
      <c r="F515" s="1">
        <v>7.5</v>
      </c>
      <c r="G515" s="1">
        <v>0.01</v>
      </c>
      <c r="H515" s="1">
        <v>0</v>
      </c>
      <c r="I515" s="6">
        <f>VLOOKUP(A515,'[1]HAM (version 2 hr and week'!$A:$I,8,FALSE)</f>
        <v>9</v>
      </c>
      <c r="J515" s="6">
        <v>22</v>
      </c>
      <c r="K515" s="6">
        <f>VLOOKUP(A515,'[1]HAM (version 2 hr and week'!$A:$I,9,FALSE)</f>
        <v>4</v>
      </c>
      <c r="L515" s="6">
        <v>55.95</v>
      </c>
      <c r="M515" s="6">
        <f>VLOOKUP(A515,'[1]HAM (version 2 hr and week'!$A:$I,3,FALSE)</f>
        <v>1</v>
      </c>
      <c r="N515" s="6">
        <f t="shared" ref="N515:N578" si="40">IF(M515=0,1,0)</f>
        <v>0</v>
      </c>
      <c r="O515" s="6">
        <f t="shared" ref="O515:O578" si="41">IF(M515&gt;0,1,0)</f>
        <v>1</v>
      </c>
      <c r="P515" s="6">
        <f t="shared" ref="P515:P578" si="42">IF(M515&gt;1,1,0)</f>
        <v>0</v>
      </c>
      <c r="Q515" s="6">
        <f t="shared" ref="Q515:Q578" si="43">IF(M515&gt;2,1,0)</f>
        <v>0</v>
      </c>
      <c r="R515" s="6">
        <f t="shared" ref="R515:R578" si="44">IF(M515&gt;3,1,0)</f>
        <v>0</v>
      </c>
    </row>
    <row r="516" spans="1:18" ht="15" customHeight="1" x14ac:dyDescent="0.3">
      <c r="A516" s="3">
        <v>42512.416666666664</v>
      </c>
      <c r="B516" s="1">
        <v>72</v>
      </c>
      <c r="C516" s="1">
        <v>532</v>
      </c>
      <c r="D516" s="1">
        <v>43</v>
      </c>
      <c r="E516" s="1">
        <v>8</v>
      </c>
      <c r="F516" s="1">
        <v>8</v>
      </c>
      <c r="G516" s="1">
        <v>0.01</v>
      </c>
      <c r="H516" s="1">
        <v>0</v>
      </c>
      <c r="I516" s="6">
        <f>VLOOKUP(A516,'[1]HAM (version 2 hr and week'!$A:$I,8,FALSE)</f>
        <v>10</v>
      </c>
      <c r="J516" s="6">
        <v>22</v>
      </c>
      <c r="K516" s="6">
        <f>VLOOKUP(A516,'[1]HAM (version 2 hr and week'!$A:$I,9,FALSE)</f>
        <v>4</v>
      </c>
      <c r="L516" s="6">
        <v>68.754999999999995</v>
      </c>
      <c r="M516" s="6">
        <f>VLOOKUP(A516,'[1]HAM (version 2 hr and week'!$A:$I,3,FALSE)</f>
        <v>1</v>
      </c>
      <c r="N516" s="6">
        <f t="shared" si="40"/>
        <v>0</v>
      </c>
      <c r="O516" s="6">
        <f t="shared" si="41"/>
        <v>1</v>
      </c>
      <c r="P516" s="6">
        <f t="shared" si="42"/>
        <v>0</v>
      </c>
      <c r="Q516" s="6">
        <f t="shared" si="43"/>
        <v>0</v>
      </c>
      <c r="R516" s="6">
        <f t="shared" si="44"/>
        <v>0</v>
      </c>
    </row>
    <row r="517" spans="1:18" ht="15" customHeight="1" x14ac:dyDescent="0.3">
      <c r="A517" s="3">
        <v>42512.458333333336</v>
      </c>
      <c r="B517" s="1">
        <v>72</v>
      </c>
      <c r="C517" s="1">
        <v>532</v>
      </c>
      <c r="D517" s="1">
        <v>38</v>
      </c>
      <c r="E517" s="1">
        <v>6</v>
      </c>
      <c r="F517" s="1">
        <v>8</v>
      </c>
      <c r="G517" s="1">
        <v>0.14000000000000001</v>
      </c>
      <c r="H517" s="1">
        <v>3.62</v>
      </c>
      <c r="I517" s="6">
        <f>VLOOKUP(A517,'[1]HAM (version 2 hr and week'!$A:$I,8,FALSE)</f>
        <v>11</v>
      </c>
      <c r="J517" s="6">
        <v>22</v>
      </c>
      <c r="K517" s="6">
        <f>VLOOKUP(A517,'[1]HAM (version 2 hr and week'!$A:$I,9,FALSE)</f>
        <v>4</v>
      </c>
      <c r="L517" s="6">
        <v>81.487499999999997</v>
      </c>
      <c r="M517" s="6">
        <f>VLOOKUP(A517,'[1]HAM (version 2 hr and week'!$A:$I,3,FALSE)</f>
        <v>1</v>
      </c>
      <c r="N517" s="6">
        <f t="shared" si="40"/>
        <v>0</v>
      </c>
      <c r="O517" s="6">
        <f t="shared" si="41"/>
        <v>1</v>
      </c>
      <c r="P517" s="6">
        <f t="shared" si="42"/>
        <v>0</v>
      </c>
      <c r="Q517" s="6">
        <f t="shared" si="43"/>
        <v>0</v>
      </c>
      <c r="R517" s="6">
        <f t="shared" si="44"/>
        <v>0</v>
      </c>
    </row>
    <row r="518" spans="1:18" ht="15" customHeight="1" x14ac:dyDescent="0.3">
      <c r="A518" s="3">
        <v>42512.5</v>
      </c>
      <c r="B518" s="1">
        <v>72</v>
      </c>
      <c r="C518" s="1">
        <v>532</v>
      </c>
      <c r="D518" s="1">
        <v>45</v>
      </c>
      <c r="E518" s="1">
        <v>4</v>
      </c>
      <c r="F518" s="1">
        <v>10.5</v>
      </c>
      <c r="G518" s="1">
        <v>0.81</v>
      </c>
      <c r="H518" s="1">
        <v>3.08</v>
      </c>
      <c r="I518" s="6">
        <f>VLOOKUP(A518,'[1]HAM (version 2 hr and week'!$A:$I,8,FALSE)</f>
        <v>12</v>
      </c>
      <c r="J518" s="6">
        <v>22</v>
      </c>
      <c r="K518" s="6">
        <f>VLOOKUP(A518,'[1]HAM (version 2 hr and week'!$A:$I,9,FALSE)</f>
        <v>4</v>
      </c>
      <c r="L518" s="6">
        <v>78.805000000000007</v>
      </c>
      <c r="M518" s="6">
        <f>VLOOKUP(A518,'[1]HAM (version 2 hr and week'!$A:$I,3,FALSE)</f>
        <v>1</v>
      </c>
      <c r="N518" s="6">
        <f t="shared" si="40"/>
        <v>0</v>
      </c>
      <c r="O518" s="6">
        <f t="shared" si="41"/>
        <v>1</v>
      </c>
      <c r="P518" s="6">
        <f t="shared" si="42"/>
        <v>0</v>
      </c>
      <c r="Q518" s="6">
        <f t="shared" si="43"/>
        <v>0</v>
      </c>
      <c r="R518" s="6">
        <f t="shared" si="44"/>
        <v>0</v>
      </c>
    </row>
    <row r="519" spans="1:18" ht="15" customHeight="1" x14ac:dyDescent="0.3">
      <c r="A519" s="3">
        <v>42512.541666666664</v>
      </c>
      <c r="B519" s="1">
        <v>72</v>
      </c>
      <c r="C519" s="1">
        <v>532</v>
      </c>
      <c r="D519" s="1">
        <v>51</v>
      </c>
      <c r="E519" s="1">
        <v>6</v>
      </c>
      <c r="F519" s="1">
        <v>8.5</v>
      </c>
      <c r="G519" s="1">
        <v>0.02</v>
      </c>
      <c r="H519" s="1">
        <v>2.92</v>
      </c>
      <c r="I519" s="6">
        <f>VLOOKUP(A519,'[1]HAM (version 2 hr and week'!$A:$I,8,FALSE)</f>
        <v>13</v>
      </c>
      <c r="J519" s="6">
        <v>22</v>
      </c>
      <c r="K519" s="6">
        <f>VLOOKUP(A519,'[1]HAM (version 2 hr and week'!$A:$I,9,FALSE)</f>
        <v>4</v>
      </c>
      <c r="L519" s="6">
        <v>99.9</v>
      </c>
      <c r="M519" s="6">
        <f>VLOOKUP(A519,'[1]HAM (version 2 hr and week'!$A:$I,3,FALSE)</f>
        <v>1</v>
      </c>
      <c r="N519" s="6">
        <f t="shared" si="40"/>
        <v>0</v>
      </c>
      <c r="O519" s="6">
        <f t="shared" si="41"/>
        <v>1</v>
      </c>
      <c r="P519" s="6">
        <f t="shared" si="42"/>
        <v>0</v>
      </c>
      <c r="Q519" s="6">
        <f t="shared" si="43"/>
        <v>0</v>
      </c>
      <c r="R519" s="6">
        <f t="shared" si="44"/>
        <v>0</v>
      </c>
    </row>
    <row r="520" spans="1:18" ht="15" customHeight="1" x14ac:dyDescent="0.3">
      <c r="A520" s="3">
        <v>42512.583333333336</v>
      </c>
      <c r="B520" s="1">
        <v>72</v>
      </c>
      <c r="C520" s="1">
        <v>532</v>
      </c>
      <c r="D520" s="1">
        <v>58</v>
      </c>
      <c r="E520" s="1">
        <v>7</v>
      </c>
      <c r="F520" s="1">
        <v>8.5</v>
      </c>
      <c r="G520" s="1">
        <v>1.41</v>
      </c>
      <c r="H520" s="1">
        <v>1.01</v>
      </c>
      <c r="I520" s="6">
        <f>VLOOKUP(A520,'[1]HAM (version 2 hr and week'!$A:$I,8,FALSE)</f>
        <v>14</v>
      </c>
      <c r="J520" s="6">
        <v>22</v>
      </c>
      <c r="K520" s="6">
        <f>VLOOKUP(A520,'[1]HAM (version 2 hr and week'!$A:$I,9,FALSE)</f>
        <v>4</v>
      </c>
      <c r="L520" s="6">
        <v>76.502499999999998</v>
      </c>
      <c r="M520" s="6">
        <f>VLOOKUP(A520,'[1]HAM (version 2 hr and week'!$A:$I,3,FALSE)</f>
        <v>1</v>
      </c>
      <c r="N520" s="6">
        <f t="shared" si="40"/>
        <v>0</v>
      </c>
      <c r="O520" s="6">
        <f t="shared" si="41"/>
        <v>1</v>
      </c>
      <c r="P520" s="6">
        <f t="shared" si="42"/>
        <v>0</v>
      </c>
      <c r="Q520" s="6">
        <f t="shared" si="43"/>
        <v>0</v>
      </c>
      <c r="R520" s="6">
        <f t="shared" si="44"/>
        <v>0</v>
      </c>
    </row>
    <row r="521" spans="1:18" ht="15" customHeight="1" x14ac:dyDescent="0.3">
      <c r="A521" s="3">
        <v>42512.625</v>
      </c>
      <c r="B521" s="1">
        <v>72</v>
      </c>
      <c r="C521" s="1">
        <v>532</v>
      </c>
      <c r="D521" s="1">
        <v>51</v>
      </c>
      <c r="E521" s="1">
        <v>4</v>
      </c>
      <c r="F521" s="1">
        <v>6.5</v>
      </c>
      <c r="G521" s="1">
        <v>0.01</v>
      </c>
      <c r="H521" s="1">
        <v>3.16</v>
      </c>
      <c r="I521" s="6">
        <f>VLOOKUP(A521,'[1]HAM (version 2 hr and week'!$A:$I,8,FALSE)</f>
        <v>15</v>
      </c>
      <c r="J521" s="6">
        <v>22</v>
      </c>
      <c r="K521" s="6">
        <f>VLOOKUP(A521,'[1]HAM (version 2 hr and week'!$A:$I,9,FALSE)</f>
        <v>4</v>
      </c>
      <c r="L521" s="6">
        <v>70.342500000000001</v>
      </c>
      <c r="M521" s="6">
        <f>VLOOKUP(A521,'[1]HAM (version 2 hr and week'!$A:$I,3,FALSE)</f>
        <v>1</v>
      </c>
      <c r="N521" s="6">
        <f t="shared" si="40"/>
        <v>0</v>
      </c>
      <c r="O521" s="6">
        <f t="shared" si="41"/>
        <v>1</v>
      </c>
      <c r="P521" s="6">
        <f t="shared" si="42"/>
        <v>0</v>
      </c>
      <c r="Q521" s="6">
        <f t="shared" si="43"/>
        <v>0</v>
      </c>
      <c r="R521" s="6">
        <f t="shared" si="44"/>
        <v>0</v>
      </c>
    </row>
    <row r="522" spans="1:18" ht="15" customHeight="1" x14ac:dyDescent="0.3">
      <c r="A522" s="3">
        <v>42512.666666666664</v>
      </c>
      <c r="B522" s="1">
        <v>72</v>
      </c>
      <c r="C522" s="1">
        <v>532</v>
      </c>
      <c r="D522" s="1">
        <v>59</v>
      </c>
      <c r="E522" s="1">
        <v>9</v>
      </c>
      <c r="F522" s="1">
        <v>5.5</v>
      </c>
      <c r="G522" s="1">
        <v>0.17</v>
      </c>
      <c r="H522" s="1">
        <v>0</v>
      </c>
      <c r="I522" s="6">
        <f>VLOOKUP(A522,'[1]HAM (version 2 hr and week'!$A:$I,8,FALSE)</f>
        <v>16</v>
      </c>
      <c r="J522" s="6">
        <v>22</v>
      </c>
      <c r="K522" s="6">
        <f>VLOOKUP(A522,'[1]HAM (version 2 hr and week'!$A:$I,9,FALSE)</f>
        <v>4</v>
      </c>
      <c r="L522" s="6">
        <v>69.142499999999998</v>
      </c>
      <c r="M522" s="6">
        <f>VLOOKUP(A522,'[1]HAM (version 2 hr and week'!$A:$I,3,FALSE)</f>
        <v>1</v>
      </c>
      <c r="N522" s="6">
        <f t="shared" si="40"/>
        <v>0</v>
      </c>
      <c r="O522" s="6">
        <f t="shared" si="41"/>
        <v>1</v>
      </c>
      <c r="P522" s="6">
        <f t="shared" si="42"/>
        <v>0</v>
      </c>
      <c r="Q522" s="6">
        <f t="shared" si="43"/>
        <v>0</v>
      </c>
      <c r="R522" s="6">
        <f t="shared" si="44"/>
        <v>0</v>
      </c>
    </row>
    <row r="523" spans="1:18" ht="15" customHeight="1" x14ac:dyDescent="0.3">
      <c r="A523" s="3">
        <v>42512.708333333336</v>
      </c>
      <c r="B523" s="1">
        <v>72</v>
      </c>
      <c r="C523" s="1">
        <v>532</v>
      </c>
      <c r="D523" s="1">
        <v>61</v>
      </c>
      <c r="E523" s="1">
        <v>12</v>
      </c>
      <c r="F523" s="1">
        <v>6.5</v>
      </c>
      <c r="G523" s="1">
        <v>0.52</v>
      </c>
      <c r="H523" s="1">
        <v>0</v>
      </c>
      <c r="I523" s="6">
        <f>VLOOKUP(A523,'[1]HAM (version 2 hr and week'!$A:$I,8,FALSE)</f>
        <v>17</v>
      </c>
      <c r="J523" s="6">
        <v>22</v>
      </c>
      <c r="K523" s="6">
        <f>VLOOKUP(A523,'[1]HAM (version 2 hr and week'!$A:$I,9,FALSE)</f>
        <v>4</v>
      </c>
      <c r="L523" s="6">
        <v>77.775000000000006</v>
      </c>
      <c r="M523" s="6">
        <f>VLOOKUP(A523,'[1]HAM (version 2 hr and week'!$A:$I,3,FALSE)</f>
        <v>1</v>
      </c>
      <c r="N523" s="6">
        <f t="shared" si="40"/>
        <v>0</v>
      </c>
      <c r="O523" s="6">
        <f t="shared" si="41"/>
        <v>1</v>
      </c>
      <c r="P523" s="6">
        <f t="shared" si="42"/>
        <v>0</v>
      </c>
      <c r="Q523" s="6">
        <f t="shared" si="43"/>
        <v>0</v>
      </c>
      <c r="R523" s="6">
        <f t="shared" si="44"/>
        <v>0</v>
      </c>
    </row>
    <row r="524" spans="1:18" ht="15" customHeight="1" x14ac:dyDescent="0.3">
      <c r="A524" s="3">
        <v>42512.75</v>
      </c>
      <c r="B524" s="1">
        <v>72</v>
      </c>
      <c r="C524" s="1">
        <v>532</v>
      </c>
      <c r="D524" s="1">
        <v>71</v>
      </c>
      <c r="E524" s="1">
        <v>12</v>
      </c>
      <c r="F524" s="1">
        <v>8.5</v>
      </c>
      <c r="G524" s="1">
        <v>0.3</v>
      </c>
      <c r="H524" s="1">
        <v>1.7</v>
      </c>
      <c r="I524" s="6">
        <f>VLOOKUP(A524,'[1]HAM (version 2 hr and week'!$A:$I,8,FALSE)</f>
        <v>18</v>
      </c>
      <c r="J524" s="6">
        <v>22</v>
      </c>
      <c r="K524" s="6">
        <f>VLOOKUP(A524,'[1]HAM (version 2 hr and week'!$A:$I,9,FALSE)</f>
        <v>4</v>
      </c>
      <c r="L524" s="6">
        <v>99.532499999999999</v>
      </c>
      <c r="M524" s="6">
        <f>VLOOKUP(A524,'[1]HAM (version 2 hr and week'!$A:$I,3,FALSE)</f>
        <v>1</v>
      </c>
      <c r="N524" s="6">
        <f t="shared" si="40"/>
        <v>0</v>
      </c>
      <c r="O524" s="6">
        <f t="shared" si="41"/>
        <v>1</v>
      </c>
      <c r="P524" s="6">
        <f t="shared" si="42"/>
        <v>0</v>
      </c>
      <c r="Q524" s="6">
        <f t="shared" si="43"/>
        <v>0</v>
      </c>
      <c r="R524" s="6">
        <f t="shared" si="44"/>
        <v>0</v>
      </c>
    </row>
    <row r="525" spans="1:18" ht="15" customHeight="1" x14ac:dyDescent="0.3">
      <c r="A525" s="3">
        <v>42512.791666666664</v>
      </c>
      <c r="B525" s="1">
        <v>72</v>
      </c>
      <c r="C525" s="1">
        <v>532</v>
      </c>
      <c r="D525" s="1">
        <v>66</v>
      </c>
      <c r="E525" s="1">
        <v>12</v>
      </c>
      <c r="F525" s="1">
        <v>7.5</v>
      </c>
      <c r="G525" s="1">
        <v>2.61</v>
      </c>
      <c r="H525" s="1">
        <v>6.73</v>
      </c>
      <c r="I525" s="6">
        <f>VLOOKUP(A525,'[1]HAM (version 2 hr and week'!$A:$I,8,FALSE)</f>
        <v>19</v>
      </c>
      <c r="J525" s="6">
        <v>22</v>
      </c>
      <c r="K525" s="6">
        <f>VLOOKUP(A525,'[1]HAM (version 2 hr and week'!$A:$I,9,FALSE)</f>
        <v>4</v>
      </c>
      <c r="L525" s="6">
        <v>126.5975</v>
      </c>
      <c r="M525" s="6">
        <f>VLOOKUP(A525,'[1]HAM (version 2 hr and week'!$A:$I,3,FALSE)</f>
        <v>2</v>
      </c>
      <c r="N525" s="6">
        <f t="shared" si="40"/>
        <v>0</v>
      </c>
      <c r="O525" s="6">
        <f t="shared" si="41"/>
        <v>1</v>
      </c>
      <c r="P525" s="6">
        <f t="shared" si="42"/>
        <v>1</v>
      </c>
      <c r="Q525" s="6">
        <f t="shared" si="43"/>
        <v>0</v>
      </c>
      <c r="R525" s="6">
        <f t="shared" si="44"/>
        <v>0</v>
      </c>
    </row>
    <row r="526" spans="1:18" ht="15" customHeight="1" x14ac:dyDescent="0.3">
      <c r="A526" s="3">
        <v>42512.833333333336</v>
      </c>
      <c r="B526" s="1">
        <v>72</v>
      </c>
      <c r="C526" s="1">
        <v>532</v>
      </c>
      <c r="D526" s="1">
        <v>67</v>
      </c>
      <c r="E526" s="1">
        <v>8</v>
      </c>
      <c r="F526" s="1">
        <v>7</v>
      </c>
      <c r="G526" s="1">
        <v>0.14000000000000001</v>
      </c>
      <c r="H526" s="1">
        <v>4.55</v>
      </c>
      <c r="I526" s="6">
        <f>VLOOKUP(A526,'[1]HAM (version 2 hr and week'!$A:$I,8,FALSE)</f>
        <v>20</v>
      </c>
      <c r="J526" s="6">
        <v>22</v>
      </c>
      <c r="K526" s="6">
        <f>VLOOKUP(A526,'[1]HAM (version 2 hr and week'!$A:$I,9,FALSE)</f>
        <v>4</v>
      </c>
      <c r="L526" s="6">
        <v>112.4575</v>
      </c>
      <c r="M526" s="6">
        <f>VLOOKUP(A526,'[1]HAM (version 2 hr and week'!$A:$I,3,FALSE)</f>
        <v>2</v>
      </c>
      <c r="N526" s="6">
        <f t="shared" si="40"/>
        <v>0</v>
      </c>
      <c r="O526" s="6">
        <f t="shared" si="41"/>
        <v>1</v>
      </c>
      <c r="P526" s="6">
        <f t="shared" si="42"/>
        <v>1</v>
      </c>
      <c r="Q526" s="6">
        <f t="shared" si="43"/>
        <v>0</v>
      </c>
      <c r="R526" s="6">
        <f t="shared" si="44"/>
        <v>0</v>
      </c>
    </row>
    <row r="527" spans="1:18" ht="15" customHeight="1" x14ac:dyDescent="0.3">
      <c r="A527" s="3">
        <v>42512.875</v>
      </c>
      <c r="B527" s="1">
        <v>72</v>
      </c>
      <c r="C527" s="1">
        <v>532</v>
      </c>
      <c r="D527" s="1">
        <v>74</v>
      </c>
      <c r="E527" s="1">
        <v>7</v>
      </c>
      <c r="F527" s="1">
        <v>6.5</v>
      </c>
      <c r="G527" s="1">
        <v>1.1200000000000001</v>
      </c>
      <c r="H527" s="1">
        <v>4.58</v>
      </c>
      <c r="I527" s="6">
        <f>VLOOKUP(A527,'[1]HAM (version 2 hr and week'!$A:$I,8,FALSE)</f>
        <v>21</v>
      </c>
      <c r="J527" s="6">
        <v>22</v>
      </c>
      <c r="K527" s="6">
        <f>VLOOKUP(A527,'[1]HAM (version 2 hr and week'!$A:$I,9,FALSE)</f>
        <v>4</v>
      </c>
      <c r="L527" s="6">
        <v>100.6825</v>
      </c>
      <c r="M527" s="6">
        <f>VLOOKUP(A527,'[1]HAM (version 2 hr and week'!$A:$I,3,FALSE)</f>
        <v>2</v>
      </c>
      <c r="N527" s="6">
        <f t="shared" si="40"/>
        <v>0</v>
      </c>
      <c r="O527" s="6">
        <f t="shared" si="41"/>
        <v>1</v>
      </c>
      <c r="P527" s="6">
        <f t="shared" si="42"/>
        <v>1</v>
      </c>
      <c r="Q527" s="6">
        <f t="shared" si="43"/>
        <v>0</v>
      </c>
      <c r="R527" s="6">
        <f t="shared" si="44"/>
        <v>0</v>
      </c>
    </row>
    <row r="528" spans="1:18" ht="15" customHeight="1" x14ac:dyDescent="0.3">
      <c r="A528" s="3">
        <v>42512.916666666664</v>
      </c>
      <c r="B528" s="1">
        <v>72</v>
      </c>
      <c r="C528" s="1">
        <v>532</v>
      </c>
      <c r="D528" s="1">
        <v>67</v>
      </c>
      <c r="E528" s="1">
        <v>6</v>
      </c>
      <c r="F528" s="1">
        <v>3.5</v>
      </c>
      <c r="G528" s="1">
        <v>0.78</v>
      </c>
      <c r="H528" s="1">
        <v>3.24</v>
      </c>
      <c r="I528" s="6">
        <f>VLOOKUP(A528,'[1]HAM (version 2 hr and week'!$A:$I,8,FALSE)</f>
        <v>22</v>
      </c>
      <c r="J528" s="6">
        <v>22</v>
      </c>
      <c r="K528" s="6">
        <f>VLOOKUP(A528,'[1]HAM (version 2 hr and week'!$A:$I,9,FALSE)</f>
        <v>4</v>
      </c>
      <c r="L528" s="6">
        <v>92.327500000000001</v>
      </c>
      <c r="M528" s="6">
        <f>VLOOKUP(A528,'[1]HAM (version 2 hr and week'!$A:$I,3,FALSE)</f>
        <v>1</v>
      </c>
      <c r="N528" s="6">
        <f t="shared" si="40"/>
        <v>0</v>
      </c>
      <c r="O528" s="6">
        <f t="shared" si="41"/>
        <v>1</v>
      </c>
      <c r="P528" s="6">
        <f t="shared" si="42"/>
        <v>0</v>
      </c>
      <c r="Q528" s="6">
        <f t="shared" si="43"/>
        <v>0</v>
      </c>
      <c r="R528" s="6">
        <f t="shared" si="44"/>
        <v>0</v>
      </c>
    </row>
    <row r="529" spans="1:18" ht="15" customHeight="1" x14ac:dyDescent="0.3">
      <c r="A529" s="3">
        <v>42512.958333333336</v>
      </c>
      <c r="B529" s="1">
        <v>72</v>
      </c>
      <c r="C529" s="1">
        <v>532</v>
      </c>
      <c r="D529" s="1">
        <v>67</v>
      </c>
      <c r="E529" s="1">
        <v>6</v>
      </c>
      <c r="F529" s="1">
        <v>3.5</v>
      </c>
      <c r="G529" s="1">
        <v>0.36</v>
      </c>
      <c r="H529" s="1">
        <v>1.83</v>
      </c>
      <c r="I529" s="6">
        <f>VLOOKUP(A529,'[1]HAM (version 2 hr and week'!$A:$I,8,FALSE)</f>
        <v>23</v>
      </c>
      <c r="J529" s="6">
        <v>22</v>
      </c>
      <c r="K529" s="6">
        <f>VLOOKUP(A529,'[1]HAM (version 2 hr and week'!$A:$I,9,FALSE)</f>
        <v>4</v>
      </c>
      <c r="L529" s="6">
        <v>75.017499999999998</v>
      </c>
      <c r="M529" s="6">
        <f>VLOOKUP(A529,'[1]HAM (version 2 hr and week'!$A:$I,3,FALSE)</f>
        <v>1</v>
      </c>
      <c r="N529" s="6">
        <f t="shared" si="40"/>
        <v>0</v>
      </c>
      <c r="O529" s="6">
        <f t="shared" si="41"/>
        <v>1</v>
      </c>
      <c r="P529" s="6">
        <f t="shared" si="42"/>
        <v>0</v>
      </c>
      <c r="Q529" s="6">
        <f t="shared" si="43"/>
        <v>0</v>
      </c>
      <c r="R529" s="6">
        <f t="shared" si="44"/>
        <v>0</v>
      </c>
    </row>
    <row r="530" spans="1:18" ht="15" customHeight="1" x14ac:dyDescent="0.3">
      <c r="A530" s="3">
        <v>42513</v>
      </c>
      <c r="B530" s="1">
        <v>72</v>
      </c>
      <c r="C530" s="1">
        <v>532</v>
      </c>
      <c r="D530" s="1">
        <v>62</v>
      </c>
      <c r="E530" s="1">
        <v>7</v>
      </c>
      <c r="F530" s="1">
        <v>2.5</v>
      </c>
      <c r="G530" s="1">
        <v>0.3</v>
      </c>
      <c r="H530" s="1">
        <v>1.54</v>
      </c>
      <c r="I530" s="6">
        <f>VLOOKUP(A530,'[1]HAM (version 2 hr and week'!$A:$I,8,FALSE)</f>
        <v>0</v>
      </c>
      <c r="J530" s="6">
        <v>23</v>
      </c>
      <c r="K530" s="6">
        <f>VLOOKUP(A530,'[1]HAM (version 2 hr and week'!$A:$I,9,FALSE)</f>
        <v>4</v>
      </c>
      <c r="L530" s="6">
        <v>61.922499999999999</v>
      </c>
      <c r="M530" s="6">
        <f>VLOOKUP(A530,'[1]HAM (version 2 hr and week'!$A:$I,3,FALSE)</f>
        <v>1</v>
      </c>
      <c r="N530" s="6">
        <f t="shared" si="40"/>
        <v>0</v>
      </c>
      <c r="O530" s="6">
        <f t="shared" si="41"/>
        <v>1</v>
      </c>
      <c r="P530" s="6">
        <f t="shared" si="42"/>
        <v>0</v>
      </c>
      <c r="Q530" s="6">
        <f t="shared" si="43"/>
        <v>0</v>
      </c>
      <c r="R530" s="6">
        <f t="shared" si="44"/>
        <v>0</v>
      </c>
    </row>
    <row r="531" spans="1:18" ht="15" customHeight="1" x14ac:dyDescent="0.3">
      <c r="A531" s="3">
        <v>42513.041666666664</v>
      </c>
      <c r="B531" s="1">
        <v>72</v>
      </c>
      <c r="C531" s="1">
        <v>532</v>
      </c>
      <c r="D531" s="1">
        <v>52</v>
      </c>
      <c r="E531" s="1">
        <v>8</v>
      </c>
      <c r="F531" s="1">
        <v>2.5</v>
      </c>
      <c r="G531" s="1">
        <v>0.16</v>
      </c>
      <c r="H531" s="1">
        <v>1.75</v>
      </c>
      <c r="I531" s="6">
        <f>VLOOKUP(A531,'[1]HAM (version 2 hr and week'!$A:$I,8,FALSE)</f>
        <v>1</v>
      </c>
      <c r="J531" s="6">
        <v>23</v>
      </c>
      <c r="K531" s="6">
        <f>VLOOKUP(A531,'[1]HAM (version 2 hr and week'!$A:$I,9,FALSE)</f>
        <v>4</v>
      </c>
      <c r="L531" s="6">
        <v>29.227499999999999</v>
      </c>
      <c r="M531" s="6">
        <f>VLOOKUP(A531,'[1]HAM (version 2 hr and week'!$A:$I,3,FALSE)</f>
        <v>0</v>
      </c>
      <c r="N531" s="6">
        <f t="shared" si="40"/>
        <v>1</v>
      </c>
      <c r="O531" s="6">
        <f t="shared" si="41"/>
        <v>0</v>
      </c>
      <c r="P531" s="6">
        <f t="shared" si="42"/>
        <v>0</v>
      </c>
      <c r="Q531" s="6">
        <f t="shared" si="43"/>
        <v>0</v>
      </c>
      <c r="R531" s="6">
        <f t="shared" si="44"/>
        <v>0</v>
      </c>
    </row>
    <row r="532" spans="1:18" ht="15" customHeight="1" x14ac:dyDescent="0.3">
      <c r="A532" s="3">
        <v>42513.083333333336</v>
      </c>
      <c r="B532" s="1">
        <v>72</v>
      </c>
      <c r="C532" s="1">
        <v>532</v>
      </c>
      <c r="D532" s="1">
        <v>52</v>
      </c>
      <c r="E532" s="1">
        <v>7</v>
      </c>
      <c r="F532" s="1">
        <v>2.5</v>
      </c>
      <c r="G532" s="1">
        <v>0.38</v>
      </c>
      <c r="H532" s="1">
        <v>2.3199999999999998</v>
      </c>
      <c r="I532" s="6">
        <f>VLOOKUP(A532,'[1]HAM (version 2 hr and week'!$A:$I,8,FALSE)</f>
        <v>2</v>
      </c>
      <c r="J532" s="6">
        <v>23</v>
      </c>
      <c r="K532" s="6">
        <f>VLOOKUP(A532,'[1]HAM (version 2 hr and week'!$A:$I,9,FALSE)</f>
        <v>4</v>
      </c>
      <c r="L532" s="6">
        <v>21.502500000000001</v>
      </c>
      <c r="M532" s="6">
        <f>VLOOKUP(A532,'[1]HAM (version 2 hr and week'!$A:$I,3,FALSE)</f>
        <v>0</v>
      </c>
      <c r="N532" s="6">
        <f t="shared" si="40"/>
        <v>1</v>
      </c>
      <c r="O532" s="6">
        <f t="shared" si="41"/>
        <v>0</v>
      </c>
      <c r="P532" s="6">
        <f t="shared" si="42"/>
        <v>0</v>
      </c>
      <c r="Q532" s="6">
        <f t="shared" si="43"/>
        <v>0</v>
      </c>
      <c r="R532" s="6">
        <f t="shared" si="44"/>
        <v>0</v>
      </c>
    </row>
    <row r="533" spans="1:18" ht="15" customHeight="1" x14ac:dyDescent="0.3">
      <c r="A533" s="3">
        <v>42513.125</v>
      </c>
      <c r="B533" s="1">
        <v>72</v>
      </c>
      <c r="C533" s="1">
        <v>532</v>
      </c>
      <c r="D533" s="1">
        <v>43</v>
      </c>
      <c r="E533" s="1">
        <v>6</v>
      </c>
      <c r="F533" s="1">
        <v>2.5</v>
      </c>
      <c r="G533" s="1">
        <v>0.03</v>
      </c>
      <c r="H533" s="1">
        <v>1.83</v>
      </c>
      <c r="I533" s="6">
        <f>VLOOKUP(A533,'[1]HAM (version 2 hr and week'!$A:$I,8,FALSE)</f>
        <v>3</v>
      </c>
      <c r="J533" s="6">
        <v>23</v>
      </c>
      <c r="K533" s="6">
        <f>VLOOKUP(A533,'[1]HAM (version 2 hr and week'!$A:$I,9,FALSE)</f>
        <v>4</v>
      </c>
      <c r="L533" s="6">
        <v>19.982500000000002</v>
      </c>
      <c r="M533" s="6">
        <f>VLOOKUP(A533,'[1]HAM (version 2 hr and week'!$A:$I,3,FALSE)</f>
        <v>0</v>
      </c>
      <c r="N533" s="6">
        <f t="shared" si="40"/>
        <v>1</v>
      </c>
      <c r="O533" s="6">
        <f t="shared" si="41"/>
        <v>0</v>
      </c>
      <c r="P533" s="6">
        <f t="shared" si="42"/>
        <v>0</v>
      </c>
      <c r="Q533" s="6">
        <f t="shared" si="43"/>
        <v>0</v>
      </c>
      <c r="R533" s="6">
        <f t="shared" si="44"/>
        <v>0</v>
      </c>
    </row>
    <row r="534" spans="1:18" ht="15" customHeight="1" x14ac:dyDescent="0.3">
      <c r="A534" s="3">
        <v>42513.166666666664</v>
      </c>
      <c r="B534" s="1">
        <v>72</v>
      </c>
      <c r="C534" s="1">
        <v>532</v>
      </c>
      <c r="D534" s="1">
        <v>40</v>
      </c>
      <c r="E534" s="1">
        <v>6</v>
      </c>
      <c r="F534" s="1">
        <v>2.5</v>
      </c>
      <c r="G534" s="1">
        <v>0.25</v>
      </c>
      <c r="H534" s="1">
        <v>2.58</v>
      </c>
      <c r="I534" s="6">
        <f>VLOOKUP(A534,'[1]HAM (version 2 hr and week'!$A:$I,8,FALSE)</f>
        <v>4</v>
      </c>
      <c r="J534" s="6">
        <v>23</v>
      </c>
      <c r="K534" s="6">
        <f>VLOOKUP(A534,'[1]HAM (version 2 hr and week'!$A:$I,9,FALSE)</f>
        <v>4</v>
      </c>
      <c r="L534" s="6">
        <v>15.5725</v>
      </c>
      <c r="M534" s="6">
        <f>VLOOKUP(A534,'[1]HAM (version 2 hr and week'!$A:$I,3,FALSE)</f>
        <v>0</v>
      </c>
      <c r="N534" s="6">
        <f t="shared" si="40"/>
        <v>1</v>
      </c>
      <c r="O534" s="6">
        <f t="shared" si="41"/>
        <v>0</v>
      </c>
      <c r="P534" s="6">
        <f t="shared" si="42"/>
        <v>0</v>
      </c>
      <c r="Q534" s="6">
        <f t="shared" si="43"/>
        <v>0</v>
      </c>
      <c r="R534" s="6">
        <f t="shared" si="44"/>
        <v>0</v>
      </c>
    </row>
    <row r="535" spans="1:18" ht="15" customHeight="1" x14ac:dyDescent="0.3">
      <c r="A535" s="3">
        <v>42513.208333333336</v>
      </c>
      <c r="B535" s="1">
        <v>72</v>
      </c>
      <c r="C535" s="1">
        <v>532</v>
      </c>
      <c r="D535" s="1">
        <v>35</v>
      </c>
      <c r="E535" s="1">
        <v>5</v>
      </c>
      <c r="F535" s="1">
        <v>2.5</v>
      </c>
      <c r="G535" s="1">
        <v>0.02</v>
      </c>
      <c r="H535" s="1">
        <v>2.25</v>
      </c>
      <c r="I535" s="6">
        <f>VLOOKUP(A535,'[1]HAM (version 2 hr and week'!$A:$I,8,FALSE)</f>
        <v>5</v>
      </c>
      <c r="J535" s="6">
        <v>23</v>
      </c>
      <c r="K535" s="6">
        <f>VLOOKUP(A535,'[1]HAM (version 2 hr and week'!$A:$I,9,FALSE)</f>
        <v>4</v>
      </c>
      <c r="L535" s="6">
        <v>14.8025</v>
      </c>
      <c r="M535" s="6">
        <f>VLOOKUP(A535,'[1]HAM (version 2 hr and week'!$A:$I,3,FALSE)</f>
        <v>0</v>
      </c>
      <c r="N535" s="6">
        <f t="shared" si="40"/>
        <v>1</v>
      </c>
      <c r="O535" s="6">
        <f t="shared" si="41"/>
        <v>0</v>
      </c>
      <c r="P535" s="6">
        <f t="shared" si="42"/>
        <v>0</v>
      </c>
      <c r="Q535" s="6">
        <f t="shared" si="43"/>
        <v>0</v>
      </c>
      <c r="R535" s="6">
        <f t="shared" si="44"/>
        <v>0</v>
      </c>
    </row>
    <row r="536" spans="1:18" ht="15" customHeight="1" x14ac:dyDescent="0.3">
      <c r="A536" s="3">
        <v>42513.25</v>
      </c>
      <c r="B536" s="1">
        <v>72</v>
      </c>
      <c r="C536" s="1">
        <v>532</v>
      </c>
      <c r="D536" s="1">
        <v>30</v>
      </c>
      <c r="E536" s="1">
        <v>6</v>
      </c>
      <c r="F536" s="1">
        <v>3.5</v>
      </c>
      <c r="G536" s="1">
        <v>0.01</v>
      </c>
      <c r="H536" s="1">
        <v>0</v>
      </c>
      <c r="I536" s="6">
        <f>VLOOKUP(A536,'[1]HAM (version 2 hr and week'!$A:$I,8,FALSE)</f>
        <v>6</v>
      </c>
      <c r="J536" s="6">
        <v>23</v>
      </c>
      <c r="K536" s="6">
        <f>VLOOKUP(A536,'[1]HAM (version 2 hr and week'!$A:$I,9,FALSE)</f>
        <v>4</v>
      </c>
      <c r="L536" s="6">
        <v>10.4975</v>
      </c>
      <c r="M536" s="6">
        <f>VLOOKUP(A536,'[1]HAM (version 2 hr and week'!$A:$I,3,FALSE)</f>
        <v>0</v>
      </c>
      <c r="N536" s="6">
        <f t="shared" si="40"/>
        <v>1</v>
      </c>
      <c r="O536" s="6">
        <f t="shared" si="41"/>
        <v>0</v>
      </c>
      <c r="P536" s="6">
        <f t="shared" si="42"/>
        <v>0</v>
      </c>
      <c r="Q536" s="6">
        <f t="shared" si="43"/>
        <v>0</v>
      </c>
      <c r="R536" s="6">
        <f t="shared" si="44"/>
        <v>0</v>
      </c>
    </row>
    <row r="537" spans="1:18" ht="15" customHeight="1" x14ac:dyDescent="0.3">
      <c r="A537" s="3">
        <v>42513.291666666664</v>
      </c>
      <c r="B537" s="1">
        <v>72</v>
      </c>
      <c r="C537" s="1">
        <v>532</v>
      </c>
      <c r="D537" s="1">
        <v>30</v>
      </c>
      <c r="E537" s="1">
        <v>4</v>
      </c>
      <c r="F537" s="1">
        <v>3.5</v>
      </c>
      <c r="G537" s="1">
        <v>0.03</v>
      </c>
      <c r="H537" s="1">
        <v>10.68</v>
      </c>
      <c r="I537" s="6">
        <f>VLOOKUP(A537,'[1]HAM (version 2 hr and week'!$A:$I,8,FALSE)</f>
        <v>7</v>
      </c>
      <c r="J537" s="6">
        <v>23</v>
      </c>
      <c r="K537" s="6">
        <f>VLOOKUP(A537,'[1]HAM (version 2 hr and week'!$A:$I,9,FALSE)</f>
        <v>4</v>
      </c>
      <c r="L537" s="6">
        <v>19.397500000000001</v>
      </c>
      <c r="M537" s="6">
        <f>VLOOKUP(A537,'[1]HAM (version 2 hr and week'!$A:$I,3,FALSE)</f>
        <v>0</v>
      </c>
      <c r="N537" s="6">
        <f t="shared" si="40"/>
        <v>1</v>
      </c>
      <c r="O537" s="6">
        <f t="shared" si="41"/>
        <v>0</v>
      </c>
      <c r="P537" s="6">
        <f t="shared" si="42"/>
        <v>0</v>
      </c>
      <c r="Q537" s="6">
        <f t="shared" si="43"/>
        <v>0</v>
      </c>
      <c r="R537" s="6">
        <f t="shared" si="44"/>
        <v>0</v>
      </c>
    </row>
    <row r="538" spans="1:18" ht="15" customHeight="1" x14ac:dyDescent="0.3">
      <c r="A538" s="3">
        <v>42513.333333333336</v>
      </c>
      <c r="B538" s="1">
        <v>72</v>
      </c>
      <c r="C538" s="1">
        <v>532</v>
      </c>
      <c r="D538" s="1">
        <v>33</v>
      </c>
      <c r="E538" s="1">
        <v>5</v>
      </c>
      <c r="F538" s="1">
        <v>3.5</v>
      </c>
      <c r="G538" s="1">
        <v>0.04</v>
      </c>
      <c r="H538" s="1">
        <v>3.05</v>
      </c>
      <c r="I538" s="6">
        <f>VLOOKUP(A538,'[1]HAM (version 2 hr and week'!$A:$I,8,FALSE)</f>
        <v>8</v>
      </c>
      <c r="J538" s="6">
        <v>23</v>
      </c>
      <c r="K538" s="6">
        <f>VLOOKUP(A538,'[1]HAM (version 2 hr and week'!$A:$I,9,FALSE)</f>
        <v>4</v>
      </c>
      <c r="L538" s="6">
        <v>23.385000000000002</v>
      </c>
      <c r="M538" s="6">
        <f>VLOOKUP(A538,'[1]HAM (version 2 hr and week'!$A:$I,3,FALSE)</f>
        <v>0</v>
      </c>
      <c r="N538" s="6">
        <f t="shared" si="40"/>
        <v>1</v>
      </c>
      <c r="O538" s="6">
        <f t="shared" si="41"/>
        <v>0</v>
      </c>
      <c r="P538" s="6">
        <f t="shared" si="42"/>
        <v>0</v>
      </c>
      <c r="Q538" s="6">
        <f t="shared" si="43"/>
        <v>0</v>
      </c>
      <c r="R538" s="6">
        <f t="shared" si="44"/>
        <v>0</v>
      </c>
    </row>
    <row r="539" spans="1:18" ht="15" customHeight="1" x14ac:dyDescent="0.3">
      <c r="A539" s="3">
        <v>42513.375</v>
      </c>
      <c r="B539" s="1">
        <v>72</v>
      </c>
      <c r="C539" s="1">
        <v>532</v>
      </c>
      <c r="D539" s="1">
        <v>45</v>
      </c>
      <c r="E539" s="1">
        <v>5</v>
      </c>
      <c r="F539" s="1">
        <v>4</v>
      </c>
      <c r="G539" s="1">
        <v>0.01</v>
      </c>
      <c r="H539" s="1">
        <v>0</v>
      </c>
      <c r="I539" s="6">
        <f>VLOOKUP(A539,'[1]HAM (version 2 hr and week'!$A:$I,8,FALSE)</f>
        <v>9</v>
      </c>
      <c r="J539" s="6">
        <v>23</v>
      </c>
      <c r="K539" s="6">
        <f>VLOOKUP(A539,'[1]HAM (version 2 hr and week'!$A:$I,9,FALSE)</f>
        <v>4</v>
      </c>
      <c r="L539" s="6">
        <v>28.27</v>
      </c>
      <c r="M539" s="6">
        <f>VLOOKUP(A539,'[1]HAM (version 2 hr and week'!$A:$I,3,FALSE)</f>
        <v>0</v>
      </c>
      <c r="N539" s="6">
        <f t="shared" si="40"/>
        <v>1</v>
      </c>
      <c r="O539" s="6">
        <f t="shared" si="41"/>
        <v>0</v>
      </c>
      <c r="P539" s="6">
        <f t="shared" si="42"/>
        <v>0</v>
      </c>
      <c r="Q539" s="6">
        <f t="shared" si="43"/>
        <v>0</v>
      </c>
      <c r="R539" s="6">
        <f t="shared" si="44"/>
        <v>0</v>
      </c>
    </row>
    <row r="540" spans="1:18" ht="15" customHeight="1" x14ac:dyDescent="0.3">
      <c r="A540" s="3">
        <v>42513.416666666664</v>
      </c>
      <c r="B540" s="1">
        <v>72</v>
      </c>
      <c r="C540" s="1">
        <v>532</v>
      </c>
      <c r="D540" s="1">
        <v>56</v>
      </c>
      <c r="E540" s="1">
        <v>6</v>
      </c>
      <c r="F540" s="1">
        <v>4.5</v>
      </c>
      <c r="G540" s="1">
        <v>0.11</v>
      </c>
      <c r="H540" s="1">
        <v>0</v>
      </c>
      <c r="I540" s="6">
        <f>VLOOKUP(A540,'[1]HAM (version 2 hr and week'!$A:$I,8,FALSE)</f>
        <v>10</v>
      </c>
      <c r="J540" s="6">
        <v>23</v>
      </c>
      <c r="K540" s="6">
        <f>VLOOKUP(A540,'[1]HAM (version 2 hr and week'!$A:$I,9,FALSE)</f>
        <v>4</v>
      </c>
      <c r="L540" s="6">
        <v>39.212499999999999</v>
      </c>
      <c r="M540" s="6">
        <f>VLOOKUP(A540,'[1]HAM (version 2 hr and week'!$A:$I,3,FALSE)</f>
        <v>0</v>
      </c>
      <c r="N540" s="6">
        <f t="shared" si="40"/>
        <v>1</v>
      </c>
      <c r="O540" s="6">
        <f t="shared" si="41"/>
        <v>0</v>
      </c>
      <c r="P540" s="6">
        <f t="shared" si="42"/>
        <v>0</v>
      </c>
      <c r="Q540" s="6">
        <f t="shared" si="43"/>
        <v>0</v>
      </c>
      <c r="R540" s="6">
        <f t="shared" si="44"/>
        <v>0</v>
      </c>
    </row>
    <row r="541" spans="1:18" ht="15" customHeight="1" x14ac:dyDescent="0.3">
      <c r="A541" s="3">
        <v>42513.458333333336</v>
      </c>
      <c r="B541" s="1">
        <v>72</v>
      </c>
      <c r="C541" s="1">
        <v>532</v>
      </c>
      <c r="D541" s="1">
        <v>68</v>
      </c>
      <c r="E541" s="1">
        <v>6</v>
      </c>
      <c r="F541" s="1">
        <v>5.5</v>
      </c>
      <c r="G541" s="1">
        <v>0.02</v>
      </c>
      <c r="H541" s="1">
        <v>2.96</v>
      </c>
      <c r="I541" s="6">
        <f>VLOOKUP(A541,'[1]HAM (version 2 hr and week'!$A:$I,8,FALSE)</f>
        <v>11</v>
      </c>
      <c r="J541" s="6">
        <v>23</v>
      </c>
      <c r="K541" s="6">
        <f>VLOOKUP(A541,'[1]HAM (version 2 hr and week'!$A:$I,9,FALSE)</f>
        <v>4</v>
      </c>
      <c r="L541" s="6">
        <v>47.017499999999998</v>
      </c>
      <c r="M541" s="6">
        <f>VLOOKUP(A541,'[1]HAM (version 2 hr and week'!$A:$I,3,FALSE)</f>
        <v>0</v>
      </c>
      <c r="N541" s="6">
        <f t="shared" si="40"/>
        <v>1</v>
      </c>
      <c r="O541" s="6">
        <f t="shared" si="41"/>
        <v>0</v>
      </c>
      <c r="P541" s="6">
        <f t="shared" si="42"/>
        <v>0</v>
      </c>
      <c r="Q541" s="6">
        <f t="shared" si="43"/>
        <v>0</v>
      </c>
      <c r="R541" s="6">
        <f t="shared" si="44"/>
        <v>0</v>
      </c>
    </row>
    <row r="542" spans="1:18" ht="15" customHeight="1" x14ac:dyDescent="0.3">
      <c r="A542" s="3">
        <v>42513.5</v>
      </c>
      <c r="B542" s="1">
        <v>72</v>
      </c>
      <c r="C542" s="1">
        <v>532</v>
      </c>
      <c r="D542" s="1">
        <v>72</v>
      </c>
      <c r="E542" s="1">
        <v>10</v>
      </c>
      <c r="F542" s="1">
        <v>5.5</v>
      </c>
      <c r="G542" s="1">
        <v>1.89</v>
      </c>
      <c r="H542" s="1">
        <v>14.35</v>
      </c>
      <c r="I542" s="6">
        <f>VLOOKUP(A542,'[1]HAM (version 2 hr and week'!$A:$I,8,FALSE)</f>
        <v>12</v>
      </c>
      <c r="J542" s="6">
        <v>23</v>
      </c>
      <c r="K542" s="6">
        <f>VLOOKUP(A542,'[1]HAM (version 2 hr and week'!$A:$I,9,FALSE)</f>
        <v>4</v>
      </c>
      <c r="L542" s="6">
        <v>60.2575</v>
      </c>
      <c r="M542" s="6">
        <f>VLOOKUP(A542,'[1]HAM (version 2 hr and week'!$A:$I,3,FALSE)</f>
        <v>1</v>
      </c>
      <c r="N542" s="6">
        <f t="shared" si="40"/>
        <v>0</v>
      </c>
      <c r="O542" s="6">
        <f t="shared" si="41"/>
        <v>1</v>
      </c>
      <c r="P542" s="6">
        <f t="shared" si="42"/>
        <v>0</v>
      </c>
      <c r="Q542" s="6">
        <f t="shared" si="43"/>
        <v>0</v>
      </c>
      <c r="R542" s="6">
        <f t="shared" si="44"/>
        <v>0</v>
      </c>
    </row>
    <row r="543" spans="1:18" ht="15" customHeight="1" x14ac:dyDescent="0.3">
      <c r="A543" s="3">
        <v>42513.541666666664</v>
      </c>
      <c r="B543" s="1">
        <v>72</v>
      </c>
      <c r="C543" s="1">
        <v>532</v>
      </c>
      <c r="D543" s="1">
        <v>83</v>
      </c>
      <c r="E543" s="1">
        <v>13</v>
      </c>
      <c r="F543" s="1">
        <v>6.5</v>
      </c>
      <c r="G543" s="1">
        <v>0.28999999999999998</v>
      </c>
      <c r="H543" s="1">
        <v>14.18</v>
      </c>
      <c r="I543" s="6">
        <f>VLOOKUP(A543,'[1]HAM (version 2 hr and week'!$A:$I,8,FALSE)</f>
        <v>13</v>
      </c>
      <c r="J543" s="6">
        <v>23</v>
      </c>
      <c r="K543" s="6">
        <f>VLOOKUP(A543,'[1]HAM (version 2 hr and week'!$A:$I,9,FALSE)</f>
        <v>4</v>
      </c>
      <c r="L543" s="6">
        <v>77.844999999999999</v>
      </c>
      <c r="M543" s="6">
        <f>VLOOKUP(A543,'[1]HAM (version 2 hr and week'!$A:$I,3,FALSE)</f>
        <v>1</v>
      </c>
      <c r="N543" s="6">
        <f t="shared" si="40"/>
        <v>0</v>
      </c>
      <c r="O543" s="6">
        <f t="shared" si="41"/>
        <v>1</v>
      </c>
      <c r="P543" s="6">
        <f t="shared" si="42"/>
        <v>0</v>
      </c>
      <c r="Q543" s="6">
        <f t="shared" si="43"/>
        <v>0</v>
      </c>
      <c r="R543" s="6">
        <f t="shared" si="44"/>
        <v>0</v>
      </c>
    </row>
    <row r="544" spans="1:18" ht="15" customHeight="1" x14ac:dyDescent="0.3">
      <c r="A544" s="3">
        <v>42513.583333333336</v>
      </c>
      <c r="B544" s="1">
        <v>72</v>
      </c>
      <c r="C544" s="1">
        <v>532</v>
      </c>
      <c r="D544" s="1">
        <v>89</v>
      </c>
      <c r="E544" s="1">
        <v>22</v>
      </c>
      <c r="F544" s="1">
        <v>6.5</v>
      </c>
      <c r="G544" s="1">
        <v>7.0000000000000007E-2</v>
      </c>
      <c r="H544" s="1">
        <v>2.89</v>
      </c>
      <c r="I544" s="6">
        <f>VLOOKUP(A544,'[1]HAM (version 2 hr and week'!$A:$I,8,FALSE)</f>
        <v>14</v>
      </c>
      <c r="J544" s="6">
        <v>23</v>
      </c>
      <c r="K544" s="6">
        <f>VLOOKUP(A544,'[1]HAM (version 2 hr and week'!$A:$I,9,FALSE)</f>
        <v>4</v>
      </c>
      <c r="L544" s="6">
        <v>112.11499999999999</v>
      </c>
      <c r="M544" s="6">
        <f>VLOOKUP(A544,'[1]HAM (version 2 hr and week'!$A:$I,3,FALSE)</f>
        <v>2</v>
      </c>
      <c r="N544" s="6">
        <f t="shared" si="40"/>
        <v>0</v>
      </c>
      <c r="O544" s="6">
        <f t="shared" si="41"/>
        <v>1</v>
      </c>
      <c r="P544" s="6">
        <f t="shared" si="42"/>
        <v>1</v>
      </c>
      <c r="Q544" s="6">
        <f t="shared" si="43"/>
        <v>0</v>
      </c>
      <c r="R544" s="6">
        <f t="shared" si="44"/>
        <v>0</v>
      </c>
    </row>
    <row r="545" spans="1:18" ht="15" customHeight="1" x14ac:dyDescent="0.3">
      <c r="A545" s="3">
        <v>42513.625</v>
      </c>
      <c r="B545" s="1">
        <v>72</v>
      </c>
      <c r="C545" s="1">
        <v>532</v>
      </c>
      <c r="D545" s="1">
        <v>95</v>
      </c>
      <c r="E545" s="1">
        <v>26</v>
      </c>
      <c r="F545" s="1">
        <v>7.5</v>
      </c>
      <c r="G545" s="1">
        <v>1.34</v>
      </c>
      <c r="H545" s="1">
        <v>3.11</v>
      </c>
      <c r="I545" s="6">
        <f>VLOOKUP(A545,'[1]HAM (version 2 hr and week'!$A:$I,8,FALSE)</f>
        <v>15</v>
      </c>
      <c r="J545" s="6">
        <v>23</v>
      </c>
      <c r="K545" s="6">
        <f>VLOOKUP(A545,'[1]HAM (version 2 hr and week'!$A:$I,9,FALSE)</f>
        <v>4</v>
      </c>
      <c r="L545" s="6">
        <v>131.9725</v>
      </c>
      <c r="M545" s="6">
        <f>VLOOKUP(A545,'[1]HAM (version 2 hr and week'!$A:$I,3,FALSE)</f>
        <v>2</v>
      </c>
      <c r="N545" s="6">
        <f t="shared" si="40"/>
        <v>0</v>
      </c>
      <c r="O545" s="6">
        <f t="shared" si="41"/>
        <v>1</v>
      </c>
      <c r="P545" s="6">
        <f t="shared" si="42"/>
        <v>1</v>
      </c>
      <c r="Q545" s="6">
        <f t="shared" si="43"/>
        <v>0</v>
      </c>
      <c r="R545" s="6">
        <f t="shared" si="44"/>
        <v>0</v>
      </c>
    </row>
    <row r="546" spans="1:18" ht="15" customHeight="1" x14ac:dyDescent="0.3">
      <c r="A546" s="3">
        <v>42513.666666666664</v>
      </c>
      <c r="B546" s="1">
        <v>72</v>
      </c>
      <c r="C546" s="1">
        <v>532</v>
      </c>
      <c r="D546" s="1">
        <v>90</v>
      </c>
      <c r="E546" s="1">
        <v>17</v>
      </c>
      <c r="F546" s="1">
        <v>6</v>
      </c>
      <c r="G546" s="1">
        <v>1.84</v>
      </c>
      <c r="H546" s="1">
        <v>4.8099999999999996</v>
      </c>
      <c r="I546" s="6">
        <f>VLOOKUP(A546,'[1]HAM (version 2 hr and week'!$A:$I,8,FALSE)</f>
        <v>16</v>
      </c>
      <c r="J546" s="6">
        <v>23</v>
      </c>
      <c r="K546" s="6">
        <f>VLOOKUP(A546,'[1]HAM (version 2 hr and week'!$A:$I,9,FALSE)</f>
        <v>4</v>
      </c>
      <c r="L546" s="6">
        <v>137.715</v>
      </c>
      <c r="M546" s="6">
        <f>VLOOKUP(A546,'[1]HAM (version 2 hr and week'!$A:$I,3,FALSE)</f>
        <v>2</v>
      </c>
      <c r="N546" s="6">
        <f t="shared" si="40"/>
        <v>0</v>
      </c>
      <c r="O546" s="6">
        <f t="shared" si="41"/>
        <v>1</v>
      </c>
      <c r="P546" s="6">
        <f t="shared" si="42"/>
        <v>1</v>
      </c>
      <c r="Q546" s="6">
        <f t="shared" si="43"/>
        <v>0</v>
      </c>
      <c r="R546" s="6">
        <f t="shared" si="44"/>
        <v>0</v>
      </c>
    </row>
    <row r="547" spans="1:18" ht="15" customHeight="1" x14ac:dyDescent="0.3">
      <c r="A547" s="3">
        <v>42513.708333333336</v>
      </c>
      <c r="B547" s="1">
        <v>72</v>
      </c>
      <c r="C547" s="1">
        <v>532</v>
      </c>
      <c r="D547" s="1">
        <v>87</v>
      </c>
      <c r="E547" s="1">
        <v>13</v>
      </c>
      <c r="F547" s="1">
        <v>5.5</v>
      </c>
      <c r="G547" s="1">
        <v>1.18</v>
      </c>
      <c r="H547" s="1">
        <v>4.9800000000000004</v>
      </c>
      <c r="I547" s="6">
        <f>VLOOKUP(A547,'[1]HAM (version 2 hr and week'!$A:$I,8,FALSE)</f>
        <v>17</v>
      </c>
      <c r="J547" s="6">
        <v>23</v>
      </c>
      <c r="K547" s="6">
        <f>VLOOKUP(A547,'[1]HAM (version 2 hr and week'!$A:$I,9,FALSE)</f>
        <v>4</v>
      </c>
      <c r="L547" s="6">
        <v>124.1125</v>
      </c>
      <c r="M547" s="6">
        <f>VLOOKUP(A547,'[1]HAM (version 2 hr and week'!$A:$I,3,FALSE)</f>
        <v>2</v>
      </c>
      <c r="N547" s="6">
        <f t="shared" si="40"/>
        <v>0</v>
      </c>
      <c r="O547" s="6">
        <f t="shared" si="41"/>
        <v>1</v>
      </c>
      <c r="P547" s="6">
        <f t="shared" si="42"/>
        <v>1</v>
      </c>
      <c r="Q547" s="6">
        <f t="shared" si="43"/>
        <v>0</v>
      </c>
      <c r="R547" s="6">
        <f t="shared" si="44"/>
        <v>0</v>
      </c>
    </row>
    <row r="548" spans="1:18" ht="15" customHeight="1" x14ac:dyDescent="0.3">
      <c r="A548" s="3">
        <v>42513.75</v>
      </c>
      <c r="B548" s="1">
        <v>72</v>
      </c>
      <c r="C548" s="1">
        <v>532</v>
      </c>
      <c r="D548" s="1">
        <v>87</v>
      </c>
      <c r="E548" s="1">
        <v>13</v>
      </c>
      <c r="F548" s="1">
        <v>6</v>
      </c>
      <c r="G548" s="1">
        <v>3.29</v>
      </c>
      <c r="H548" s="1">
        <v>3.72</v>
      </c>
      <c r="I548" s="6">
        <f>VLOOKUP(A548,'[1]HAM (version 2 hr and week'!$A:$I,8,FALSE)</f>
        <v>18</v>
      </c>
      <c r="J548" s="6">
        <v>23</v>
      </c>
      <c r="K548" s="6">
        <f>VLOOKUP(A548,'[1]HAM (version 2 hr and week'!$A:$I,9,FALSE)</f>
        <v>4</v>
      </c>
      <c r="L548" s="6">
        <v>114.72750000000001</v>
      </c>
      <c r="M548" s="6">
        <f>VLOOKUP(A548,'[1]HAM (version 2 hr and week'!$A:$I,3,FALSE)</f>
        <v>2</v>
      </c>
      <c r="N548" s="6">
        <f t="shared" si="40"/>
        <v>0</v>
      </c>
      <c r="O548" s="6">
        <f t="shared" si="41"/>
        <v>1</v>
      </c>
      <c r="P548" s="6">
        <f t="shared" si="42"/>
        <v>1</v>
      </c>
      <c r="Q548" s="6">
        <f t="shared" si="43"/>
        <v>0</v>
      </c>
      <c r="R548" s="6">
        <f t="shared" si="44"/>
        <v>0</v>
      </c>
    </row>
    <row r="549" spans="1:18" ht="15" customHeight="1" x14ac:dyDescent="0.3">
      <c r="A549" s="3">
        <v>42513.791666666664</v>
      </c>
      <c r="B549" s="1">
        <v>72</v>
      </c>
      <c r="C549" s="1">
        <v>532</v>
      </c>
      <c r="D549" s="1">
        <v>89</v>
      </c>
      <c r="E549" s="1">
        <v>13</v>
      </c>
      <c r="F549" s="1">
        <v>7.5</v>
      </c>
      <c r="G549" s="1">
        <v>0.06</v>
      </c>
      <c r="H549" s="1">
        <v>7.74</v>
      </c>
      <c r="I549" s="6">
        <f>VLOOKUP(A549,'[1]HAM (version 2 hr and week'!$A:$I,8,FALSE)</f>
        <v>19</v>
      </c>
      <c r="J549" s="6">
        <v>23</v>
      </c>
      <c r="K549" s="6">
        <f>VLOOKUP(A549,'[1]HAM (version 2 hr and week'!$A:$I,9,FALSE)</f>
        <v>4</v>
      </c>
      <c r="L549" s="6">
        <v>133.27250000000001</v>
      </c>
      <c r="M549" s="6">
        <f>VLOOKUP(A549,'[1]HAM (version 2 hr and week'!$A:$I,3,FALSE)</f>
        <v>2</v>
      </c>
      <c r="N549" s="6">
        <f t="shared" si="40"/>
        <v>0</v>
      </c>
      <c r="O549" s="6">
        <f t="shared" si="41"/>
        <v>1</v>
      </c>
      <c r="P549" s="6">
        <f t="shared" si="42"/>
        <v>1</v>
      </c>
      <c r="Q549" s="6">
        <f t="shared" si="43"/>
        <v>0</v>
      </c>
      <c r="R549" s="6">
        <f t="shared" si="44"/>
        <v>0</v>
      </c>
    </row>
    <row r="550" spans="1:18" ht="15" customHeight="1" x14ac:dyDescent="0.3">
      <c r="A550" s="3">
        <v>42513.833333333336</v>
      </c>
      <c r="B550" s="1">
        <v>72</v>
      </c>
      <c r="C550" s="1">
        <v>532</v>
      </c>
      <c r="D550" s="1">
        <v>88</v>
      </c>
      <c r="E550" s="1">
        <v>13</v>
      </c>
      <c r="F550" s="1">
        <v>8.5</v>
      </c>
      <c r="G550" s="1">
        <v>0.33</v>
      </c>
      <c r="H550" s="1">
        <v>2.6</v>
      </c>
      <c r="I550" s="6">
        <f>VLOOKUP(A550,'[1]HAM (version 2 hr and week'!$A:$I,8,FALSE)</f>
        <v>20</v>
      </c>
      <c r="J550" s="6">
        <v>23</v>
      </c>
      <c r="K550" s="6">
        <f>VLOOKUP(A550,'[1]HAM (version 2 hr and week'!$A:$I,9,FALSE)</f>
        <v>4</v>
      </c>
      <c r="L550" s="6">
        <v>153.02500000000001</v>
      </c>
      <c r="M550" s="6">
        <f>VLOOKUP(A550,'[1]HAM (version 2 hr and week'!$A:$I,3,FALSE)</f>
        <v>3</v>
      </c>
      <c r="N550" s="6">
        <f t="shared" si="40"/>
        <v>0</v>
      </c>
      <c r="O550" s="6">
        <f t="shared" si="41"/>
        <v>1</v>
      </c>
      <c r="P550" s="6">
        <f t="shared" si="42"/>
        <v>1</v>
      </c>
      <c r="Q550" s="6">
        <f t="shared" si="43"/>
        <v>1</v>
      </c>
      <c r="R550" s="6">
        <f t="shared" si="44"/>
        <v>0</v>
      </c>
    </row>
    <row r="551" spans="1:18" ht="15" customHeight="1" x14ac:dyDescent="0.3">
      <c r="A551" s="3">
        <v>42513.875</v>
      </c>
      <c r="B551" s="1">
        <v>72</v>
      </c>
      <c r="C551" s="1">
        <v>532</v>
      </c>
      <c r="D551" s="1">
        <v>91</v>
      </c>
      <c r="E551" s="1">
        <v>15</v>
      </c>
      <c r="F551" s="1">
        <v>9.5</v>
      </c>
      <c r="G551" s="1">
        <v>1.43</v>
      </c>
      <c r="H551" s="1">
        <v>6.46</v>
      </c>
      <c r="I551" s="6">
        <f>VLOOKUP(A551,'[1]HAM (version 2 hr and week'!$A:$I,8,FALSE)</f>
        <v>21</v>
      </c>
      <c r="J551" s="6">
        <v>23</v>
      </c>
      <c r="K551" s="6">
        <f>VLOOKUP(A551,'[1]HAM (version 2 hr and week'!$A:$I,9,FALSE)</f>
        <v>4</v>
      </c>
      <c r="L551" s="6">
        <v>149.29</v>
      </c>
      <c r="M551" s="6">
        <f>VLOOKUP(A551,'[1]HAM (version 2 hr and week'!$A:$I,3,FALSE)</f>
        <v>3</v>
      </c>
      <c r="N551" s="6">
        <f t="shared" si="40"/>
        <v>0</v>
      </c>
      <c r="O551" s="6">
        <f t="shared" si="41"/>
        <v>1</v>
      </c>
      <c r="P551" s="6">
        <f t="shared" si="42"/>
        <v>1</v>
      </c>
      <c r="Q551" s="6">
        <f t="shared" si="43"/>
        <v>1</v>
      </c>
      <c r="R551" s="6">
        <f t="shared" si="44"/>
        <v>0</v>
      </c>
    </row>
    <row r="552" spans="1:18" ht="15" customHeight="1" x14ac:dyDescent="0.3">
      <c r="A552" s="3">
        <v>42513.916666666664</v>
      </c>
      <c r="B552" s="1">
        <v>72</v>
      </c>
      <c r="C552" s="1">
        <v>532</v>
      </c>
      <c r="D552" s="1">
        <v>84</v>
      </c>
      <c r="E552" s="1">
        <v>16</v>
      </c>
      <c r="F552" s="1">
        <v>7.5</v>
      </c>
      <c r="G552" s="1">
        <v>0.04</v>
      </c>
      <c r="H552" s="1">
        <v>7.46</v>
      </c>
      <c r="I552" s="6">
        <f>VLOOKUP(A552,'[1]HAM (version 2 hr and week'!$A:$I,8,FALSE)</f>
        <v>22</v>
      </c>
      <c r="J552" s="6">
        <v>23</v>
      </c>
      <c r="K552" s="6">
        <f>VLOOKUP(A552,'[1]HAM (version 2 hr and week'!$A:$I,9,FALSE)</f>
        <v>4</v>
      </c>
      <c r="L552" s="6">
        <v>143.51</v>
      </c>
      <c r="M552" s="6">
        <f>VLOOKUP(A552,'[1]HAM (version 2 hr and week'!$A:$I,3,FALSE)</f>
        <v>3</v>
      </c>
      <c r="N552" s="6">
        <f t="shared" si="40"/>
        <v>0</v>
      </c>
      <c r="O552" s="6">
        <f t="shared" si="41"/>
        <v>1</v>
      </c>
      <c r="P552" s="6">
        <f t="shared" si="42"/>
        <v>1</v>
      </c>
      <c r="Q552" s="6">
        <f t="shared" si="43"/>
        <v>1</v>
      </c>
      <c r="R552" s="6">
        <f t="shared" si="44"/>
        <v>0</v>
      </c>
    </row>
    <row r="553" spans="1:18" ht="15" customHeight="1" x14ac:dyDescent="0.3">
      <c r="A553" s="3">
        <v>42513.958333333336</v>
      </c>
      <c r="B553" s="1">
        <v>72</v>
      </c>
      <c r="C553" s="1">
        <v>532</v>
      </c>
      <c r="D553" s="1">
        <v>76</v>
      </c>
      <c r="E553" s="1">
        <v>15</v>
      </c>
      <c r="F553" s="1">
        <v>6</v>
      </c>
      <c r="G553" s="1">
        <v>2.5299999999999998</v>
      </c>
      <c r="H553" s="1">
        <v>5.97</v>
      </c>
      <c r="I553" s="6">
        <f>VLOOKUP(A553,'[1]HAM (version 2 hr and week'!$A:$I,8,FALSE)</f>
        <v>23</v>
      </c>
      <c r="J553" s="6">
        <v>23</v>
      </c>
      <c r="K553" s="6">
        <f>VLOOKUP(A553,'[1]HAM (version 2 hr and week'!$A:$I,9,FALSE)</f>
        <v>4</v>
      </c>
      <c r="L553" s="6">
        <v>121.42</v>
      </c>
      <c r="M553" s="6">
        <f>VLOOKUP(A553,'[1]HAM (version 2 hr and week'!$A:$I,3,FALSE)</f>
        <v>2</v>
      </c>
      <c r="N553" s="6">
        <f t="shared" si="40"/>
        <v>0</v>
      </c>
      <c r="O553" s="6">
        <f t="shared" si="41"/>
        <v>1</v>
      </c>
      <c r="P553" s="6">
        <f t="shared" si="42"/>
        <v>1</v>
      </c>
      <c r="Q553" s="6">
        <f t="shared" si="43"/>
        <v>0</v>
      </c>
      <c r="R553" s="6">
        <f t="shared" si="44"/>
        <v>0</v>
      </c>
    </row>
    <row r="554" spans="1:18" ht="15" customHeight="1" x14ac:dyDescent="0.3">
      <c r="A554" s="3">
        <v>42514</v>
      </c>
      <c r="B554" s="1">
        <v>72</v>
      </c>
      <c r="C554" s="1">
        <v>532</v>
      </c>
      <c r="D554" s="1">
        <v>63</v>
      </c>
      <c r="E554" s="1">
        <v>16</v>
      </c>
      <c r="F554" s="1">
        <v>5</v>
      </c>
      <c r="G554" s="1">
        <v>0.01</v>
      </c>
      <c r="H554" s="1">
        <v>8.15</v>
      </c>
      <c r="I554" s="6">
        <f>VLOOKUP(A554,'[1]HAM (version 2 hr and week'!$A:$I,8,FALSE)</f>
        <v>0</v>
      </c>
      <c r="J554" s="6">
        <v>24</v>
      </c>
      <c r="K554" s="6">
        <f>VLOOKUP(A554,'[1]HAM (version 2 hr and week'!$A:$I,9,FALSE)</f>
        <v>4</v>
      </c>
      <c r="L554" s="6">
        <v>116</v>
      </c>
      <c r="M554" s="6">
        <f>VLOOKUP(A554,'[1]HAM (version 2 hr and week'!$A:$I,3,FALSE)</f>
        <v>2</v>
      </c>
      <c r="N554" s="6">
        <f t="shared" si="40"/>
        <v>0</v>
      </c>
      <c r="O554" s="6">
        <f t="shared" si="41"/>
        <v>1</v>
      </c>
      <c r="P554" s="6">
        <f t="shared" si="42"/>
        <v>1</v>
      </c>
      <c r="Q554" s="6">
        <f t="shared" si="43"/>
        <v>0</v>
      </c>
      <c r="R554" s="6">
        <f t="shared" si="44"/>
        <v>0</v>
      </c>
    </row>
    <row r="555" spans="1:18" ht="15" customHeight="1" x14ac:dyDescent="0.3">
      <c r="A555" s="3">
        <v>42514.041666666664</v>
      </c>
      <c r="B555" s="1">
        <v>72</v>
      </c>
      <c r="C555" s="1">
        <v>532</v>
      </c>
      <c r="D555" s="1">
        <v>55</v>
      </c>
      <c r="E555" s="1">
        <v>20</v>
      </c>
      <c r="F555" s="1">
        <v>4</v>
      </c>
      <c r="G555" s="1">
        <v>0.16</v>
      </c>
      <c r="H555" s="1">
        <v>7.1</v>
      </c>
      <c r="I555" s="6">
        <f>VLOOKUP(A555,'[1]HAM (version 2 hr and week'!$A:$I,8,FALSE)</f>
        <v>1</v>
      </c>
      <c r="J555" s="6">
        <v>24</v>
      </c>
      <c r="K555" s="6">
        <f>VLOOKUP(A555,'[1]HAM (version 2 hr and week'!$A:$I,9,FALSE)</f>
        <v>4</v>
      </c>
      <c r="L555" s="6">
        <v>76.052499999999995</v>
      </c>
      <c r="M555" s="6">
        <f>VLOOKUP(A555,'[1]HAM (version 2 hr and week'!$A:$I,3,FALSE)</f>
        <v>1</v>
      </c>
      <c r="N555" s="6">
        <f t="shared" si="40"/>
        <v>0</v>
      </c>
      <c r="O555" s="6">
        <f t="shared" si="41"/>
        <v>1</v>
      </c>
      <c r="P555" s="6">
        <f t="shared" si="42"/>
        <v>0</v>
      </c>
      <c r="Q555" s="6">
        <f t="shared" si="43"/>
        <v>0</v>
      </c>
      <c r="R555" s="6">
        <f t="shared" si="44"/>
        <v>0</v>
      </c>
    </row>
    <row r="556" spans="1:18" ht="15" customHeight="1" x14ac:dyDescent="0.3">
      <c r="A556" s="3">
        <v>42514.083333333336</v>
      </c>
      <c r="B556" s="1">
        <v>72</v>
      </c>
      <c r="C556" s="1">
        <v>532</v>
      </c>
      <c r="D556" s="1">
        <v>50</v>
      </c>
      <c r="E556" s="1">
        <v>22</v>
      </c>
      <c r="F556" s="1">
        <v>5</v>
      </c>
      <c r="G556" s="1">
        <v>0.28000000000000003</v>
      </c>
      <c r="H556" s="1">
        <v>1.21</v>
      </c>
      <c r="I556" s="6">
        <f>VLOOKUP(A556,'[1]HAM (version 2 hr and week'!$A:$I,8,FALSE)</f>
        <v>2</v>
      </c>
      <c r="J556" s="6">
        <v>24</v>
      </c>
      <c r="K556" s="6">
        <f>VLOOKUP(A556,'[1]HAM (version 2 hr and week'!$A:$I,9,FALSE)</f>
        <v>4</v>
      </c>
      <c r="L556" s="6">
        <v>72.592500000000001</v>
      </c>
      <c r="M556" s="6">
        <f>VLOOKUP(A556,'[1]HAM (version 2 hr and week'!$A:$I,3,FALSE)</f>
        <v>1</v>
      </c>
      <c r="N556" s="6">
        <f t="shared" si="40"/>
        <v>0</v>
      </c>
      <c r="O556" s="6">
        <f t="shared" si="41"/>
        <v>1</v>
      </c>
      <c r="P556" s="6">
        <f t="shared" si="42"/>
        <v>0</v>
      </c>
      <c r="Q556" s="6">
        <f t="shared" si="43"/>
        <v>0</v>
      </c>
      <c r="R556" s="6">
        <f t="shared" si="44"/>
        <v>0</v>
      </c>
    </row>
    <row r="557" spans="1:18" ht="15" customHeight="1" x14ac:dyDescent="0.3">
      <c r="A557" s="3">
        <v>42514.125</v>
      </c>
      <c r="B557" s="1">
        <v>72</v>
      </c>
      <c r="C557" s="1">
        <v>532</v>
      </c>
      <c r="D557" s="1">
        <v>47</v>
      </c>
      <c r="E557" s="1">
        <v>20</v>
      </c>
      <c r="F557" s="1">
        <v>5</v>
      </c>
      <c r="G557" s="1">
        <v>0.4</v>
      </c>
      <c r="H557" s="1">
        <v>12.54</v>
      </c>
      <c r="I557" s="6">
        <f>VLOOKUP(A557,'[1]HAM (version 2 hr and week'!$A:$I,8,FALSE)</f>
        <v>3</v>
      </c>
      <c r="J557" s="6">
        <v>24</v>
      </c>
      <c r="K557" s="6">
        <f>VLOOKUP(A557,'[1]HAM (version 2 hr and week'!$A:$I,9,FALSE)</f>
        <v>4</v>
      </c>
      <c r="L557" s="6">
        <v>51.292499999999997</v>
      </c>
      <c r="M557" s="6">
        <f>VLOOKUP(A557,'[1]HAM (version 2 hr and week'!$A:$I,3,FALSE)</f>
        <v>1</v>
      </c>
      <c r="N557" s="6">
        <f t="shared" si="40"/>
        <v>0</v>
      </c>
      <c r="O557" s="6">
        <f t="shared" si="41"/>
        <v>1</v>
      </c>
      <c r="P557" s="6">
        <f t="shared" si="42"/>
        <v>0</v>
      </c>
      <c r="Q557" s="6">
        <f t="shared" si="43"/>
        <v>0</v>
      </c>
      <c r="R557" s="6">
        <f t="shared" si="44"/>
        <v>0</v>
      </c>
    </row>
    <row r="558" spans="1:18" ht="15" customHeight="1" x14ac:dyDescent="0.3">
      <c r="A558" s="3">
        <v>42514.166666666664</v>
      </c>
      <c r="B558" s="1">
        <v>72</v>
      </c>
      <c r="C558" s="1">
        <v>532</v>
      </c>
      <c r="D558" s="1">
        <v>47</v>
      </c>
      <c r="E558" s="1">
        <v>22</v>
      </c>
      <c r="F558" s="1">
        <v>6</v>
      </c>
      <c r="G558" s="1">
        <v>0.02</v>
      </c>
      <c r="H558" s="1">
        <v>0</v>
      </c>
      <c r="I558" s="6">
        <f>VLOOKUP(A558,'[1]HAM (version 2 hr and week'!$A:$I,8,FALSE)</f>
        <v>4</v>
      </c>
      <c r="J558" s="6">
        <v>24</v>
      </c>
      <c r="K558" s="6">
        <f>VLOOKUP(A558,'[1]HAM (version 2 hr and week'!$A:$I,9,FALSE)</f>
        <v>4</v>
      </c>
      <c r="L558" s="6">
        <v>50.31</v>
      </c>
      <c r="M558" s="6">
        <f>VLOOKUP(A558,'[1]HAM (version 2 hr and week'!$A:$I,3,FALSE)</f>
        <v>1</v>
      </c>
      <c r="N558" s="6">
        <f t="shared" si="40"/>
        <v>0</v>
      </c>
      <c r="O558" s="6">
        <f t="shared" si="41"/>
        <v>1</v>
      </c>
      <c r="P558" s="6">
        <f t="shared" si="42"/>
        <v>0</v>
      </c>
      <c r="Q558" s="6">
        <f t="shared" si="43"/>
        <v>0</v>
      </c>
      <c r="R558" s="6">
        <f t="shared" si="44"/>
        <v>0</v>
      </c>
    </row>
    <row r="559" spans="1:18" ht="15" customHeight="1" x14ac:dyDescent="0.3">
      <c r="A559" s="3">
        <v>42514.208333333336</v>
      </c>
      <c r="B559" s="1">
        <v>72</v>
      </c>
      <c r="C559" s="1">
        <v>532</v>
      </c>
      <c r="D559" s="1">
        <v>50</v>
      </c>
      <c r="E559" s="1">
        <v>23</v>
      </c>
      <c r="F559" s="1">
        <v>7</v>
      </c>
      <c r="G559" s="1">
        <v>0.01</v>
      </c>
      <c r="H559" s="1">
        <v>0</v>
      </c>
      <c r="I559" s="6">
        <f>VLOOKUP(A559,'[1]HAM (version 2 hr and week'!$A:$I,8,FALSE)</f>
        <v>5</v>
      </c>
      <c r="J559" s="6">
        <v>24</v>
      </c>
      <c r="K559" s="6">
        <f>VLOOKUP(A559,'[1]HAM (version 2 hr and week'!$A:$I,9,FALSE)</f>
        <v>4</v>
      </c>
      <c r="L559" s="6">
        <v>62.877499999999998</v>
      </c>
      <c r="M559" s="6">
        <f>VLOOKUP(A559,'[1]HAM (version 2 hr and week'!$A:$I,3,FALSE)</f>
        <v>1</v>
      </c>
      <c r="N559" s="6">
        <f t="shared" si="40"/>
        <v>0</v>
      </c>
      <c r="O559" s="6">
        <f t="shared" si="41"/>
        <v>1</v>
      </c>
      <c r="P559" s="6">
        <f t="shared" si="42"/>
        <v>0</v>
      </c>
      <c r="Q559" s="6">
        <f t="shared" si="43"/>
        <v>0</v>
      </c>
      <c r="R559" s="6">
        <f t="shared" si="44"/>
        <v>0</v>
      </c>
    </row>
    <row r="560" spans="1:18" ht="15" customHeight="1" x14ac:dyDescent="0.3">
      <c r="A560" s="3">
        <v>42514.25</v>
      </c>
      <c r="B560" s="1">
        <v>72</v>
      </c>
      <c r="C560" s="1">
        <v>532</v>
      </c>
      <c r="D560" s="1">
        <v>50</v>
      </c>
      <c r="E560" s="1">
        <v>23</v>
      </c>
      <c r="F560" s="1">
        <v>7</v>
      </c>
      <c r="G560" s="1">
        <v>0.9</v>
      </c>
      <c r="H560" s="1">
        <v>11.8</v>
      </c>
      <c r="I560" s="6">
        <f>VLOOKUP(A560,'[1]HAM (version 2 hr and week'!$A:$I,8,FALSE)</f>
        <v>6</v>
      </c>
      <c r="J560" s="6">
        <v>24</v>
      </c>
      <c r="K560" s="6">
        <f>VLOOKUP(A560,'[1]HAM (version 2 hr and week'!$A:$I,9,FALSE)</f>
        <v>4</v>
      </c>
      <c r="L560" s="6">
        <v>83.242500000000007</v>
      </c>
      <c r="M560" s="6">
        <f>VLOOKUP(A560,'[1]HAM (version 2 hr and week'!$A:$I,3,FALSE)</f>
        <v>1</v>
      </c>
      <c r="N560" s="6">
        <f t="shared" si="40"/>
        <v>0</v>
      </c>
      <c r="O560" s="6">
        <f t="shared" si="41"/>
        <v>1</v>
      </c>
      <c r="P560" s="6">
        <f t="shared" si="42"/>
        <v>0</v>
      </c>
      <c r="Q560" s="6">
        <f t="shared" si="43"/>
        <v>0</v>
      </c>
      <c r="R560" s="6">
        <f t="shared" si="44"/>
        <v>0</v>
      </c>
    </row>
    <row r="561" spans="1:18" ht="15" customHeight="1" x14ac:dyDescent="0.3">
      <c r="A561" s="3">
        <v>42514.291666666664</v>
      </c>
      <c r="B561" s="1">
        <v>72</v>
      </c>
      <c r="C561" s="1">
        <v>532</v>
      </c>
      <c r="D561" s="1">
        <v>53</v>
      </c>
      <c r="E561" s="1">
        <v>24</v>
      </c>
      <c r="F561" s="1">
        <v>7</v>
      </c>
      <c r="G561" s="1">
        <v>0.69</v>
      </c>
      <c r="H561" s="1">
        <v>0</v>
      </c>
      <c r="I561" s="6">
        <f>VLOOKUP(A561,'[1]HAM (version 2 hr and week'!$A:$I,8,FALSE)</f>
        <v>7</v>
      </c>
      <c r="J561" s="6">
        <v>24</v>
      </c>
      <c r="K561" s="6">
        <f>VLOOKUP(A561,'[1]HAM (version 2 hr and week'!$A:$I,9,FALSE)</f>
        <v>4</v>
      </c>
      <c r="L561" s="6">
        <v>87.14</v>
      </c>
      <c r="M561" s="6">
        <f>VLOOKUP(A561,'[1]HAM (version 2 hr and week'!$A:$I,3,FALSE)</f>
        <v>1</v>
      </c>
      <c r="N561" s="6">
        <f t="shared" si="40"/>
        <v>0</v>
      </c>
      <c r="O561" s="6">
        <f t="shared" si="41"/>
        <v>1</v>
      </c>
      <c r="P561" s="6">
        <f t="shared" si="42"/>
        <v>0</v>
      </c>
      <c r="Q561" s="6">
        <f t="shared" si="43"/>
        <v>0</v>
      </c>
      <c r="R561" s="6">
        <f t="shared" si="44"/>
        <v>0</v>
      </c>
    </row>
    <row r="562" spans="1:18" ht="15" customHeight="1" x14ac:dyDescent="0.3">
      <c r="A562" s="3">
        <v>42514.333333333336</v>
      </c>
      <c r="B562" s="1">
        <v>72</v>
      </c>
      <c r="C562" s="1">
        <v>532</v>
      </c>
      <c r="D562" s="1">
        <v>61</v>
      </c>
      <c r="E562" s="1">
        <v>24</v>
      </c>
      <c r="F562" s="1">
        <v>7</v>
      </c>
      <c r="G562" s="1">
        <v>0.02</v>
      </c>
      <c r="H562" s="1">
        <v>5.09</v>
      </c>
      <c r="I562" s="6">
        <f>VLOOKUP(A562,'[1]HAM (version 2 hr and week'!$A:$I,8,FALSE)</f>
        <v>8</v>
      </c>
      <c r="J562" s="6">
        <v>24</v>
      </c>
      <c r="K562" s="6">
        <f>VLOOKUP(A562,'[1]HAM (version 2 hr and week'!$A:$I,9,FALSE)</f>
        <v>4</v>
      </c>
      <c r="L562" s="6">
        <v>88.555000000000007</v>
      </c>
      <c r="M562" s="6">
        <f>VLOOKUP(A562,'[1]HAM (version 2 hr and week'!$A:$I,3,FALSE)</f>
        <v>1</v>
      </c>
      <c r="N562" s="6">
        <f t="shared" si="40"/>
        <v>0</v>
      </c>
      <c r="O562" s="6">
        <f t="shared" si="41"/>
        <v>1</v>
      </c>
      <c r="P562" s="6">
        <f t="shared" si="42"/>
        <v>0</v>
      </c>
      <c r="Q562" s="6">
        <f t="shared" si="43"/>
        <v>0</v>
      </c>
      <c r="R562" s="6">
        <f t="shared" si="44"/>
        <v>0</v>
      </c>
    </row>
    <row r="563" spans="1:18" ht="15" customHeight="1" x14ac:dyDescent="0.3">
      <c r="A563" s="3">
        <v>42514.375</v>
      </c>
      <c r="B563" s="1">
        <v>72</v>
      </c>
      <c r="C563" s="1">
        <v>532</v>
      </c>
      <c r="D563" s="1">
        <v>68</v>
      </c>
      <c r="E563" s="1">
        <v>26</v>
      </c>
      <c r="F563" s="1">
        <v>7</v>
      </c>
      <c r="G563" s="1">
        <v>0.24</v>
      </c>
      <c r="H563" s="1">
        <v>0</v>
      </c>
      <c r="I563" s="6">
        <f>VLOOKUP(A563,'[1]HAM (version 2 hr and week'!$A:$I,8,FALSE)</f>
        <v>9</v>
      </c>
      <c r="J563" s="6">
        <v>24</v>
      </c>
      <c r="K563" s="6">
        <f>VLOOKUP(A563,'[1]HAM (version 2 hr and week'!$A:$I,9,FALSE)</f>
        <v>4</v>
      </c>
      <c r="L563" s="6">
        <v>99.055000000000007</v>
      </c>
      <c r="M563" s="6">
        <f>VLOOKUP(A563,'[1]HAM (version 2 hr and week'!$A:$I,3,FALSE)</f>
        <v>1</v>
      </c>
      <c r="N563" s="6">
        <f t="shared" si="40"/>
        <v>0</v>
      </c>
      <c r="O563" s="6">
        <f t="shared" si="41"/>
        <v>1</v>
      </c>
      <c r="P563" s="6">
        <f t="shared" si="42"/>
        <v>0</v>
      </c>
      <c r="Q563" s="6">
        <f t="shared" si="43"/>
        <v>0</v>
      </c>
      <c r="R563" s="6">
        <f t="shared" si="44"/>
        <v>0</v>
      </c>
    </row>
    <row r="564" spans="1:18" ht="15" customHeight="1" x14ac:dyDescent="0.3">
      <c r="A564" s="3">
        <v>42514.416666666664</v>
      </c>
      <c r="B564" s="1">
        <v>72</v>
      </c>
      <c r="C564" s="1">
        <v>532</v>
      </c>
      <c r="D564" s="1">
        <v>66</v>
      </c>
      <c r="E564" s="1">
        <v>29</v>
      </c>
      <c r="F564" s="1">
        <v>4</v>
      </c>
      <c r="G564" s="1">
        <v>1.96</v>
      </c>
      <c r="H564" s="1">
        <v>15.45</v>
      </c>
      <c r="I564" s="6">
        <f>VLOOKUP(A564,'[1]HAM (version 2 hr and week'!$A:$I,8,FALSE)</f>
        <v>10</v>
      </c>
      <c r="J564" s="6">
        <v>24</v>
      </c>
      <c r="K564" s="6">
        <f>VLOOKUP(A564,'[1]HAM (version 2 hr and week'!$A:$I,9,FALSE)</f>
        <v>4</v>
      </c>
      <c r="L564" s="6">
        <v>123.8125</v>
      </c>
      <c r="M564" s="6">
        <f>VLOOKUP(A564,'[1]HAM (version 2 hr and week'!$A:$I,3,FALSE)</f>
        <v>2</v>
      </c>
      <c r="N564" s="6">
        <f t="shared" si="40"/>
        <v>0</v>
      </c>
      <c r="O564" s="6">
        <f t="shared" si="41"/>
        <v>1</v>
      </c>
      <c r="P564" s="6">
        <f t="shared" si="42"/>
        <v>1</v>
      </c>
      <c r="Q564" s="6">
        <f t="shared" si="43"/>
        <v>0</v>
      </c>
      <c r="R564" s="6">
        <f t="shared" si="44"/>
        <v>0</v>
      </c>
    </row>
    <row r="565" spans="1:18" ht="15" customHeight="1" x14ac:dyDescent="0.3">
      <c r="A565" s="3">
        <v>42514.458333333336</v>
      </c>
      <c r="B565" s="1">
        <v>72</v>
      </c>
      <c r="C565" s="1">
        <v>532</v>
      </c>
      <c r="D565" s="1">
        <v>67</v>
      </c>
      <c r="E565" s="1">
        <v>26</v>
      </c>
      <c r="F565" s="1">
        <v>9</v>
      </c>
      <c r="G565" s="1">
        <v>0.05</v>
      </c>
      <c r="H565" s="1">
        <v>13.88</v>
      </c>
      <c r="I565" s="6">
        <f>VLOOKUP(A565,'[1]HAM (version 2 hr and week'!$A:$I,8,FALSE)</f>
        <v>11</v>
      </c>
      <c r="J565" s="6">
        <v>24</v>
      </c>
      <c r="K565" s="6">
        <f>VLOOKUP(A565,'[1]HAM (version 2 hr and week'!$A:$I,9,FALSE)</f>
        <v>4</v>
      </c>
      <c r="L565" s="6">
        <v>104.2525</v>
      </c>
      <c r="M565" s="6">
        <f>VLOOKUP(A565,'[1]HAM (version 2 hr and week'!$A:$I,3,FALSE)</f>
        <v>2</v>
      </c>
      <c r="N565" s="6">
        <f t="shared" si="40"/>
        <v>0</v>
      </c>
      <c r="O565" s="6">
        <f t="shared" si="41"/>
        <v>1</v>
      </c>
      <c r="P565" s="6">
        <f t="shared" si="42"/>
        <v>1</v>
      </c>
      <c r="Q565" s="6">
        <f t="shared" si="43"/>
        <v>0</v>
      </c>
      <c r="R565" s="6">
        <f t="shared" si="44"/>
        <v>0</v>
      </c>
    </row>
    <row r="566" spans="1:18" ht="15" customHeight="1" x14ac:dyDescent="0.3">
      <c r="A566" s="3">
        <v>42514.5</v>
      </c>
      <c r="B566" s="1">
        <v>72</v>
      </c>
      <c r="C566" s="1">
        <v>532</v>
      </c>
      <c r="D566" s="1">
        <v>69</v>
      </c>
      <c r="E566" s="1">
        <v>25</v>
      </c>
      <c r="F566" s="1">
        <v>10</v>
      </c>
      <c r="G566" s="1">
        <v>0.42</v>
      </c>
      <c r="H566" s="1">
        <v>14.38</v>
      </c>
      <c r="I566" s="6">
        <f>VLOOKUP(A566,'[1]HAM (version 2 hr and week'!$A:$I,8,FALSE)</f>
        <v>12</v>
      </c>
      <c r="J566" s="6">
        <v>24</v>
      </c>
      <c r="K566" s="6">
        <f>VLOOKUP(A566,'[1]HAM (version 2 hr and week'!$A:$I,9,FALSE)</f>
        <v>4</v>
      </c>
      <c r="L566" s="6">
        <v>149.20249999999999</v>
      </c>
      <c r="M566" s="6">
        <f>VLOOKUP(A566,'[1]HAM (version 2 hr and week'!$A:$I,3,FALSE)</f>
        <v>3</v>
      </c>
      <c r="N566" s="6">
        <f t="shared" si="40"/>
        <v>0</v>
      </c>
      <c r="O566" s="6">
        <f t="shared" si="41"/>
        <v>1</v>
      </c>
      <c r="P566" s="6">
        <f t="shared" si="42"/>
        <v>1</v>
      </c>
      <c r="Q566" s="6">
        <f t="shared" si="43"/>
        <v>1</v>
      </c>
      <c r="R566" s="6">
        <f t="shared" si="44"/>
        <v>0</v>
      </c>
    </row>
    <row r="567" spans="1:18" ht="15" customHeight="1" x14ac:dyDescent="0.3">
      <c r="A567" s="3">
        <v>42514.541666666664</v>
      </c>
      <c r="B567" s="1">
        <v>72</v>
      </c>
      <c r="C567" s="1">
        <v>532</v>
      </c>
      <c r="D567" s="1">
        <v>71</v>
      </c>
      <c r="E567" s="1">
        <v>28</v>
      </c>
      <c r="F567" s="1">
        <v>8.5</v>
      </c>
      <c r="G567" s="1">
        <v>0.01</v>
      </c>
      <c r="H567" s="1">
        <v>15.44</v>
      </c>
      <c r="I567" s="6">
        <f>VLOOKUP(A567,'[1]HAM (version 2 hr and week'!$A:$I,8,FALSE)</f>
        <v>13</v>
      </c>
      <c r="J567" s="6">
        <v>24</v>
      </c>
      <c r="K567" s="6">
        <f>VLOOKUP(A567,'[1]HAM (version 2 hr and week'!$A:$I,9,FALSE)</f>
        <v>4</v>
      </c>
      <c r="L567" s="6">
        <v>157.71250000000001</v>
      </c>
      <c r="M567" s="6">
        <f>VLOOKUP(A567,'[1]HAM (version 2 hr and week'!$A:$I,3,FALSE)</f>
        <v>3</v>
      </c>
      <c r="N567" s="6">
        <f t="shared" si="40"/>
        <v>0</v>
      </c>
      <c r="O567" s="6">
        <f t="shared" si="41"/>
        <v>1</v>
      </c>
      <c r="P567" s="6">
        <f t="shared" si="42"/>
        <v>1</v>
      </c>
      <c r="Q567" s="6">
        <f t="shared" si="43"/>
        <v>1</v>
      </c>
      <c r="R567" s="6">
        <f t="shared" si="44"/>
        <v>0</v>
      </c>
    </row>
    <row r="568" spans="1:18" ht="15" customHeight="1" x14ac:dyDescent="0.3">
      <c r="A568" s="3">
        <v>42514.583333333336</v>
      </c>
      <c r="B568" s="1">
        <v>72</v>
      </c>
      <c r="C568" s="1">
        <v>532</v>
      </c>
      <c r="D568" s="1">
        <v>69</v>
      </c>
      <c r="E568" s="1">
        <v>24</v>
      </c>
      <c r="F568" s="1">
        <v>7.5</v>
      </c>
      <c r="G568" s="1">
        <v>0.9</v>
      </c>
      <c r="H568" s="1">
        <v>24.01</v>
      </c>
      <c r="I568" s="6">
        <f>VLOOKUP(A568,'[1]HAM (version 2 hr and week'!$A:$I,8,FALSE)</f>
        <v>14</v>
      </c>
      <c r="J568" s="6">
        <v>24</v>
      </c>
      <c r="K568" s="6">
        <f>VLOOKUP(A568,'[1]HAM (version 2 hr and week'!$A:$I,9,FALSE)</f>
        <v>4</v>
      </c>
      <c r="L568" s="6">
        <v>163.69749999999999</v>
      </c>
      <c r="M568" s="6">
        <f>VLOOKUP(A568,'[1]HAM (version 2 hr and week'!$A:$I,3,FALSE)</f>
        <v>3</v>
      </c>
      <c r="N568" s="6">
        <f t="shared" si="40"/>
        <v>0</v>
      </c>
      <c r="O568" s="6">
        <f t="shared" si="41"/>
        <v>1</v>
      </c>
      <c r="P568" s="6">
        <f t="shared" si="42"/>
        <v>1</v>
      </c>
      <c r="Q568" s="6">
        <f t="shared" si="43"/>
        <v>1</v>
      </c>
      <c r="R568" s="6">
        <f t="shared" si="44"/>
        <v>0</v>
      </c>
    </row>
    <row r="569" spans="1:18" ht="15" customHeight="1" x14ac:dyDescent="0.3">
      <c r="A569" s="3">
        <v>42514.625</v>
      </c>
      <c r="B569" s="1">
        <v>72</v>
      </c>
      <c r="C569" s="1">
        <v>532</v>
      </c>
      <c r="D569" s="1">
        <v>63</v>
      </c>
      <c r="E569" s="1">
        <v>17</v>
      </c>
      <c r="F569" s="1">
        <v>6.5</v>
      </c>
      <c r="G569" s="1">
        <v>2.67</v>
      </c>
      <c r="H569" s="1">
        <v>13.34</v>
      </c>
      <c r="I569" s="6">
        <f>VLOOKUP(A569,'[1]HAM (version 2 hr and week'!$A:$I,8,FALSE)</f>
        <v>15</v>
      </c>
      <c r="J569" s="6">
        <v>24</v>
      </c>
      <c r="K569" s="6">
        <f>VLOOKUP(A569,'[1]HAM (version 2 hr and week'!$A:$I,9,FALSE)</f>
        <v>4</v>
      </c>
      <c r="L569" s="6">
        <v>147.05500000000001</v>
      </c>
      <c r="M569" s="6">
        <f>VLOOKUP(A569,'[1]HAM (version 2 hr and week'!$A:$I,3,FALSE)</f>
        <v>3</v>
      </c>
      <c r="N569" s="6">
        <f t="shared" si="40"/>
        <v>0</v>
      </c>
      <c r="O569" s="6">
        <f t="shared" si="41"/>
        <v>1</v>
      </c>
      <c r="P569" s="6">
        <f t="shared" si="42"/>
        <v>1</v>
      </c>
      <c r="Q569" s="6">
        <f t="shared" si="43"/>
        <v>1</v>
      </c>
      <c r="R569" s="6">
        <f t="shared" si="44"/>
        <v>0</v>
      </c>
    </row>
    <row r="570" spans="1:18" ht="15" customHeight="1" x14ac:dyDescent="0.3">
      <c r="A570" s="3">
        <v>42514.666666666664</v>
      </c>
      <c r="B570" s="1">
        <v>72</v>
      </c>
      <c r="C570" s="1">
        <v>532</v>
      </c>
      <c r="D570" s="1">
        <v>65</v>
      </c>
      <c r="E570" s="1">
        <v>14</v>
      </c>
      <c r="F570" s="1">
        <v>5.5</v>
      </c>
      <c r="G570" s="1">
        <v>0.05</v>
      </c>
      <c r="H570" s="1">
        <v>20.28</v>
      </c>
      <c r="I570" s="6">
        <f>VLOOKUP(A570,'[1]HAM (version 2 hr and week'!$A:$I,8,FALSE)</f>
        <v>16</v>
      </c>
      <c r="J570" s="6">
        <v>24</v>
      </c>
      <c r="K570" s="6">
        <f>VLOOKUP(A570,'[1]HAM (version 2 hr and week'!$A:$I,9,FALSE)</f>
        <v>4</v>
      </c>
      <c r="L570" s="6">
        <v>150.41</v>
      </c>
      <c r="M570" s="6">
        <f>VLOOKUP(A570,'[1]HAM (version 2 hr and week'!$A:$I,3,FALSE)</f>
        <v>3</v>
      </c>
      <c r="N570" s="6">
        <f t="shared" si="40"/>
        <v>0</v>
      </c>
      <c r="O570" s="6">
        <f t="shared" si="41"/>
        <v>1</v>
      </c>
      <c r="P570" s="6">
        <f t="shared" si="42"/>
        <v>1</v>
      </c>
      <c r="Q570" s="6">
        <f t="shared" si="43"/>
        <v>1</v>
      </c>
      <c r="R570" s="6">
        <f t="shared" si="44"/>
        <v>0</v>
      </c>
    </row>
    <row r="571" spans="1:18" ht="15" customHeight="1" x14ac:dyDescent="0.3">
      <c r="A571" s="3">
        <v>42514.708333333336</v>
      </c>
      <c r="B571" s="1">
        <v>72</v>
      </c>
      <c r="C571" s="1">
        <v>532</v>
      </c>
      <c r="D571" s="1">
        <v>74</v>
      </c>
      <c r="E571" s="1">
        <v>18</v>
      </c>
      <c r="F571" s="1">
        <v>4.5</v>
      </c>
      <c r="G571" s="1">
        <v>0.05</v>
      </c>
      <c r="H571" s="1">
        <v>20.170000000000002</v>
      </c>
      <c r="I571" s="6">
        <f>VLOOKUP(A571,'[1]HAM (version 2 hr and week'!$A:$I,8,FALSE)</f>
        <v>17</v>
      </c>
      <c r="J571" s="6">
        <v>24</v>
      </c>
      <c r="K571" s="6">
        <f>VLOOKUP(A571,'[1]HAM (version 2 hr and week'!$A:$I,9,FALSE)</f>
        <v>4</v>
      </c>
      <c r="L571" s="6">
        <v>150.46250000000001</v>
      </c>
      <c r="M571" s="6">
        <f>VLOOKUP(A571,'[1]HAM (version 2 hr and week'!$A:$I,3,FALSE)</f>
        <v>3</v>
      </c>
      <c r="N571" s="6">
        <f t="shared" si="40"/>
        <v>0</v>
      </c>
      <c r="O571" s="6">
        <f t="shared" si="41"/>
        <v>1</v>
      </c>
      <c r="P571" s="6">
        <f t="shared" si="42"/>
        <v>1</v>
      </c>
      <c r="Q571" s="6">
        <f t="shared" si="43"/>
        <v>1</v>
      </c>
      <c r="R571" s="6">
        <f t="shared" si="44"/>
        <v>0</v>
      </c>
    </row>
    <row r="572" spans="1:18" ht="15" customHeight="1" x14ac:dyDescent="0.3">
      <c r="A572" s="3">
        <v>42514.75</v>
      </c>
      <c r="B572" s="1">
        <v>72</v>
      </c>
      <c r="C572" s="1">
        <v>532</v>
      </c>
      <c r="D572" s="1">
        <v>71</v>
      </c>
      <c r="E572" s="1">
        <v>14</v>
      </c>
      <c r="F572" s="1">
        <v>3.5</v>
      </c>
      <c r="G572" s="1">
        <v>0.79</v>
      </c>
      <c r="H572" s="1">
        <v>21.83</v>
      </c>
      <c r="I572" s="6">
        <f>VLOOKUP(A572,'[1]HAM (version 2 hr and week'!$A:$I,8,FALSE)</f>
        <v>18</v>
      </c>
      <c r="J572" s="6">
        <v>24</v>
      </c>
      <c r="K572" s="6">
        <f>VLOOKUP(A572,'[1]HAM (version 2 hr and week'!$A:$I,9,FALSE)</f>
        <v>4</v>
      </c>
      <c r="L572" s="6">
        <v>110.80249999999999</v>
      </c>
      <c r="M572" s="6">
        <f>VLOOKUP(A572,'[1]HAM (version 2 hr and week'!$A:$I,3,FALSE)</f>
        <v>2</v>
      </c>
      <c r="N572" s="6">
        <f t="shared" si="40"/>
        <v>0</v>
      </c>
      <c r="O572" s="6">
        <f t="shared" si="41"/>
        <v>1</v>
      </c>
      <c r="P572" s="6">
        <f t="shared" si="42"/>
        <v>1</v>
      </c>
      <c r="Q572" s="6">
        <f t="shared" si="43"/>
        <v>0</v>
      </c>
      <c r="R572" s="6">
        <f t="shared" si="44"/>
        <v>0</v>
      </c>
    </row>
    <row r="573" spans="1:18" ht="15" customHeight="1" x14ac:dyDescent="0.3">
      <c r="A573" s="3">
        <v>42514.791666666664</v>
      </c>
      <c r="B573" s="1">
        <v>72</v>
      </c>
      <c r="C573" s="1">
        <v>532</v>
      </c>
      <c r="D573" s="1">
        <v>77</v>
      </c>
      <c r="E573" s="1">
        <v>11</v>
      </c>
      <c r="F573" s="1">
        <v>4.5</v>
      </c>
      <c r="G573" s="1">
        <v>0.11</v>
      </c>
      <c r="H573" s="1">
        <v>2.67</v>
      </c>
      <c r="I573" s="6">
        <f>VLOOKUP(A573,'[1]HAM (version 2 hr and week'!$A:$I,8,FALSE)</f>
        <v>19</v>
      </c>
      <c r="J573" s="6">
        <v>24</v>
      </c>
      <c r="K573" s="6">
        <f>VLOOKUP(A573,'[1]HAM (version 2 hr and week'!$A:$I,9,FALSE)</f>
        <v>4</v>
      </c>
      <c r="L573" s="6">
        <v>76.632499999999993</v>
      </c>
      <c r="M573" s="6">
        <f>VLOOKUP(A573,'[1]HAM (version 2 hr and week'!$A:$I,3,FALSE)</f>
        <v>1</v>
      </c>
      <c r="N573" s="6">
        <f t="shared" si="40"/>
        <v>0</v>
      </c>
      <c r="O573" s="6">
        <f t="shared" si="41"/>
        <v>1</v>
      </c>
      <c r="P573" s="6">
        <f t="shared" si="42"/>
        <v>0</v>
      </c>
      <c r="Q573" s="6">
        <f t="shared" si="43"/>
        <v>0</v>
      </c>
      <c r="R573" s="6">
        <f t="shared" si="44"/>
        <v>0</v>
      </c>
    </row>
    <row r="574" spans="1:18" ht="15" customHeight="1" x14ac:dyDescent="0.3">
      <c r="A574" s="3">
        <v>42514.833333333336</v>
      </c>
      <c r="B574" s="1">
        <v>72</v>
      </c>
      <c r="C574" s="1">
        <v>532</v>
      </c>
      <c r="D574" s="1">
        <v>74</v>
      </c>
      <c r="E574" s="1">
        <v>8</v>
      </c>
      <c r="F574" s="1">
        <v>3</v>
      </c>
      <c r="G574" s="1">
        <v>2.5</v>
      </c>
      <c r="H574" s="1">
        <v>6.65</v>
      </c>
      <c r="I574" s="6">
        <f>VLOOKUP(A574,'[1]HAM (version 2 hr and week'!$A:$I,8,FALSE)</f>
        <v>20</v>
      </c>
      <c r="J574" s="6">
        <v>24</v>
      </c>
      <c r="K574" s="6">
        <f>VLOOKUP(A574,'[1]HAM (version 2 hr and week'!$A:$I,9,FALSE)</f>
        <v>4</v>
      </c>
      <c r="L574" s="6">
        <v>82.802499999999995</v>
      </c>
      <c r="M574" s="6">
        <f>VLOOKUP(A574,'[1]HAM (version 2 hr and week'!$A:$I,3,FALSE)</f>
        <v>1</v>
      </c>
      <c r="N574" s="6">
        <f t="shared" si="40"/>
        <v>0</v>
      </c>
      <c r="O574" s="6">
        <f t="shared" si="41"/>
        <v>1</v>
      </c>
      <c r="P574" s="6">
        <f t="shared" si="42"/>
        <v>0</v>
      </c>
      <c r="Q574" s="6">
        <f t="shared" si="43"/>
        <v>0</v>
      </c>
      <c r="R574" s="6">
        <f t="shared" si="44"/>
        <v>0</v>
      </c>
    </row>
    <row r="575" spans="1:18" ht="15" customHeight="1" x14ac:dyDescent="0.3">
      <c r="A575" s="3">
        <v>42514.875</v>
      </c>
      <c r="B575" s="1">
        <v>72</v>
      </c>
      <c r="C575" s="1">
        <v>532</v>
      </c>
      <c r="D575" s="1">
        <v>76</v>
      </c>
      <c r="E575" s="1">
        <v>13</v>
      </c>
      <c r="F575" s="1">
        <v>4</v>
      </c>
      <c r="G575" s="1">
        <v>3.11</v>
      </c>
      <c r="H575" s="1">
        <v>3.76</v>
      </c>
      <c r="I575" s="6">
        <f>VLOOKUP(A575,'[1]HAM (version 2 hr and week'!$A:$I,8,FALSE)</f>
        <v>21</v>
      </c>
      <c r="J575" s="6">
        <v>24</v>
      </c>
      <c r="K575" s="6">
        <f>VLOOKUP(A575,'[1]HAM (version 2 hr and week'!$A:$I,9,FALSE)</f>
        <v>4</v>
      </c>
      <c r="L575" s="6">
        <v>72.405000000000001</v>
      </c>
      <c r="M575" s="6">
        <f>VLOOKUP(A575,'[1]HAM (version 2 hr and week'!$A:$I,3,FALSE)</f>
        <v>1</v>
      </c>
      <c r="N575" s="6">
        <f t="shared" si="40"/>
        <v>0</v>
      </c>
      <c r="O575" s="6">
        <f t="shared" si="41"/>
        <v>1</v>
      </c>
      <c r="P575" s="6">
        <f t="shared" si="42"/>
        <v>0</v>
      </c>
      <c r="Q575" s="6">
        <f t="shared" si="43"/>
        <v>0</v>
      </c>
      <c r="R575" s="6">
        <f t="shared" si="44"/>
        <v>0</v>
      </c>
    </row>
    <row r="576" spans="1:18" ht="15" customHeight="1" x14ac:dyDescent="0.3">
      <c r="A576" s="3">
        <v>42514.916666666664</v>
      </c>
      <c r="B576" s="1">
        <v>72</v>
      </c>
      <c r="C576" s="1">
        <v>532</v>
      </c>
      <c r="D576" s="1">
        <v>75</v>
      </c>
      <c r="E576" s="1">
        <v>18</v>
      </c>
      <c r="F576" s="1">
        <v>3.5</v>
      </c>
      <c r="G576" s="1">
        <v>0.04</v>
      </c>
      <c r="H576" s="1">
        <v>1.34</v>
      </c>
      <c r="I576" s="6">
        <f>VLOOKUP(A576,'[1]HAM (version 2 hr and week'!$A:$I,8,FALSE)</f>
        <v>22</v>
      </c>
      <c r="J576" s="6">
        <v>24</v>
      </c>
      <c r="K576" s="6">
        <f>VLOOKUP(A576,'[1]HAM (version 2 hr and week'!$A:$I,9,FALSE)</f>
        <v>4</v>
      </c>
      <c r="L576" s="6">
        <v>99.16</v>
      </c>
      <c r="M576" s="6">
        <f>VLOOKUP(A576,'[1]HAM (version 2 hr and week'!$A:$I,3,FALSE)</f>
        <v>1</v>
      </c>
      <c r="N576" s="6">
        <f t="shared" si="40"/>
        <v>0</v>
      </c>
      <c r="O576" s="6">
        <f t="shared" si="41"/>
        <v>1</v>
      </c>
      <c r="P576" s="6">
        <f t="shared" si="42"/>
        <v>0</v>
      </c>
      <c r="Q576" s="6">
        <f t="shared" si="43"/>
        <v>0</v>
      </c>
      <c r="R576" s="6">
        <f t="shared" si="44"/>
        <v>0</v>
      </c>
    </row>
    <row r="577" spans="1:18" ht="15" customHeight="1" x14ac:dyDescent="0.3">
      <c r="A577" s="3">
        <v>42514.958333333336</v>
      </c>
      <c r="B577" s="1">
        <v>72</v>
      </c>
      <c r="C577" s="1">
        <v>532</v>
      </c>
      <c r="D577" s="1">
        <v>63</v>
      </c>
      <c r="E577" s="1">
        <v>11</v>
      </c>
      <c r="F577" s="1">
        <v>3</v>
      </c>
      <c r="G577" s="1">
        <v>0.86</v>
      </c>
      <c r="H577" s="1">
        <v>3.4</v>
      </c>
      <c r="I577" s="6">
        <f>VLOOKUP(A577,'[1]HAM (version 2 hr and week'!$A:$I,8,FALSE)</f>
        <v>23</v>
      </c>
      <c r="J577" s="6">
        <v>24</v>
      </c>
      <c r="K577" s="6">
        <f>VLOOKUP(A577,'[1]HAM (version 2 hr and week'!$A:$I,9,FALSE)</f>
        <v>4</v>
      </c>
      <c r="L577" s="6">
        <v>73.367500000000007</v>
      </c>
      <c r="M577" s="6">
        <f>VLOOKUP(A577,'[1]HAM (version 2 hr and week'!$A:$I,3,FALSE)</f>
        <v>1</v>
      </c>
      <c r="N577" s="6">
        <f t="shared" si="40"/>
        <v>0</v>
      </c>
      <c r="O577" s="6">
        <f t="shared" si="41"/>
        <v>1</v>
      </c>
      <c r="P577" s="6">
        <f t="shared" si="42"/>
        <v>0</v>
      </c>
      <c r="Q577" s="6">
        <f t="shared" si="43"/>
        <v>0</v>
      </c>
      <c r="R577" s="6">
        <f t="shared" si="44"/>
        <v>0</v>
      </c>
    </row>
    <row r="578" spans="1:18" ht="15" customHeight="1" x14ac:dyDescent="0.3">
      <c r="A578" s="3">
        <v>42515</v>
      </c>
      <c r="B578" s="1">
        <v>72</v>
      </c>
      <c r="C578" s="1">
        <v>532</v>
      </c>
      <c r="D578" s="1">
        <v>57</v>
      </c>
      <c r="E578" s="1">
        <v>13</v>
      </c>
      <c r="F578" s="1">
        <v>2.5</v>
      </c>
      <c r="G578" s="1">
        <v>0.79</v>
      </c>
      <c r="H578" s="1">
        <v>2.87</v>
      </c>
      <c r="I578" s="6">
        <f>VLOOKUP(A578,'[1]HAM (version 2 hr and week'!$A:$I,8,FALSE)</f>
        <v>0</v>
      </c>
      <c r="J578" s="6">
        <v>25</v>
      </c>
      <c r="K578" s="6">
        <f>VLOOKUP(A578,'[1]HAM (version 2 hr and week'!$A:$I,9,FALSE)</f>
        <v>4</v>
      </c>
      <c r="L578" s="6">
        <v>65.227500000000006</v>
      </c>
      <c r="M578" s="6">
        <f>VLOOKUP(A578,'[1]HAM (version 2 hr and week'!$A:$I,3,FALSE)</f>
        <v>1</v>
      </c>
      <c r="N578" s="6">
        <f t="shared" si="40"/>
        <v>0</v>
      </c>
      <c r="O578" s="6">
        <f t="shared" si="41"/>
        <v>1</v>
      </c>
      <c r="P578" s="6">
        <f t="shared" si="42"/>
        <v>0</v>
      </c>
      <c r="Q578" s="6">
        <f t="shared" si="43"/>
        <v>0</v>
      </c>
      <c r="R578" s="6">
        <f t="shared" si="44"/>
        <v>0</v>
      </c>
    </row>
    <row r="579" spans="1:18" ht="15" customHeight="1" x14ac:dyDescent="0.3">
      <c r="A579" s="3">
        <v>42515.041666666664</v>
      </c>
      <c r="B579" s="1">
        <v>72</v>
      </c>
      <c r="C579" s="1">
        <v>532</v>
      </c>
      <c r="D579" s="1">
        <v>47</v>
      </c>
      <c r="E579" s="1">
        <v>11</v>
      </c>
      <c r="F579" s="1">
        <v>2</v>
      </c>
      <c r="G579" s="1">
        <v>0.14000000000000001</v>
      </c>
      <c r="H579" s="1">
        <v>3.21</v>
      </c>
      <c r="I579" s="6">
        <f>VLOOKUP(A579,'[1]HAM (version 2 hr and week'!$A:$I,8,FALSE)</f>
        <v>1</v>
      </c>
      <c r="J579" s="6">
        <v>25</v>
      </c>
      <c r="K579" s="6">
        <f>VLOOKUP(A579,'[1]HAM (version 2 hr and week'!$A:$I,9,FALSE)</f>
        <v>4</v>
      </c>
      <c r="L579" s="6">
        <v>62.202500000000001</v>
      </c>
      <c r="M579" s="6">
        <f>VLOOKUP(A579,'[1]HAM (version 2 hr and week'!$A:$I,3,FALSE)</f>
        <v>1</v>
      </c>
      <c r="N579" s="6">
        <f t="shared" ref="N579:N642" si="45">IF(M579=0,1,0)</f>
        <v>0</v>
      </c>
      <c r="O579" s="6">
        <f t="shared" ref="O579:O642" si="46">IF(M579&gt;0,1,0)</f>
        <v>1</v>
      </c>
      <c r="P579" s="6">
        <f t="shared" ref="P579:P642" si="47">IF(M579&gt;1,1,0)</f>
        <v>0</v>
      </c>
      <c r="Q579" s="6">
        <f t="shared" ref="Q579:Q642" si="48">IF(M579&gt;2,1,0)</f>
        <v>0</v>
      </c>
      <c r="R579" s="6">
        <f t="shared" ref="R579:R642" si="49">IF(M579&gt;3,1,0)</f>
        <v>0</v>
      </c>
    </row>
    <row r="580" spans="1:18" ht="15" customHeight="1" x14ac:dyDescent="0.3">
      <c r="A580" s="3">
        <v>42515.083333333336</v>
      </c>
      <c r="B580" s="1">
        <v>72</v>
      </c>
      <c r="C580" s="1">
        <v>532</v>
      </c>
      <c r="D580" s="1">
        <v>40</v>
      </c>
      <c r="E580" s="1">
        <v>11</v>
      </c>
      <c r="F580" s="1">
        <v>2</v>
      </c>
      <c r="G580" s="1">
        <v>0.3</v>
      </c>
      <c r="H580" s="1">
        <v>1.59</v>
      </c>
      <c r="I580" s="6">
        <f>VLOOKUP(A580,'[1]HAM (version 2 hr and week'!$A:$I,8,FALSE)</f>
        <v>2</v>
      </c>
      <c r="J580" s="6">
        <v>25</v>
      </c>
      <c r="K580" s="6">
        <f>VLOOKUP(A580,'[1]HAM (version 2 hr and week'!$A:$I,9,FALSE)</f>
        <v>4</v>
      </c>
      <c r="L580" s="6">
        <v>50.34</v>
      </c>
      <c r="M580" s="6">
        <f>VLOOKUP(A580,'[1]HAM (version 2 hr and week'!$A:$I,3,FALSE)</f>
        <v>1</v>
      </c>
      <c r="N580" s="6">
        <f t="shared" si="45"/>
        <v>0</v>
      </c>
      <c r="O580" s="6">
        <f t="shared" si="46"/>
        <v>1</v>
      </c>
      <c r="P580" s="6">
        <f t="shared" si="47"/>
        <v>0</v>
      </c>
      <c r="Q580" s="6">
        <f t="shared" si="48"/>
        <v>0</v>
      </c>
      <c r="R580" s="6">
        <f t="shared" si="49"/>
        <v>0</v>
      </c>
    </row>
    <row r="581" spans="1:18" ht="15" customHeight="1" x14ac:dyDescent="0.3">
      <c r="A581" s="3">
        <v>42515.125</v>
      </c>
      <c r="B581" s="1">
        <v>72</v>
      </c>
      <c r="C581" s="1">
        <v>532</v>
      </c>
      <c r="D581" s="1">
        <v>31</v>
      </c>
      <c r="E581" s="1">
        <v>11</v>
      </c>
      <c r="F581" s="1">
        <v>2.5</v>
      </c>
      <c r="G581" s="1">
        <v>0.36</v>
      </c>
      <c r="H581" s="1">
        <v>2.19</v>
      </c>
      <c r="I581" s="6">
        <f>VLOOKUP(A581,'[1]HAM (version 2 hr and week'!$A:$I,8,FALSE)</f>
        <v>3</v>
      </c>
      <c r="J581" s="6">
        <v>25</v>
      </c>
      <c r="K581" s="6">
        <f>VLOOKUP(A581,'[1]HAM (version 2 hr and week'!$A:$I,9,FALSE)</f>
        <v>4</v>
      </c>
      <c r="L581" s="6">
        <v>32.8125</v>
      </c>
      <c r="M581" s="6">
        <f>VLOOKUP(A581,'[1]HAM (version 2 hr and week'!$A:$I,3,FALSE)</f>
        <v>0</v>
      </c>
      <c r="N581" s="6">
        <f t="shared" si="45"/>
        <v>1</v>
      </c>
      <c r="O581" s="6">
        <f t="shared" si="46"/>
        <v>0</v>
      </c>
      <c r="P581" s="6">
        <f t="shared" si="47"/>
        <v>0</v>
      </c>
      <c r="Q581" s="6">
        <f t="shared" si="48"/>
        <v>0</v>
      </c>
      <c r="R581" s="6">
        <f t="shared" si="49"/>
        <v>0</v>
      </c>
    </row>
    <row r="582" spans="1:18" ht="15" customHeight="1" x14ac:dyDescent="0.3">
      <c r="A582" s="3">
        <v>42515.166666666664</v>
      </c>
      <c r="B582" s="1">
        <v>72</v>
      </c>
      <c r="C582" s="1">
        <v>532</v>
      </c>
      <c r="D582" s="1">
        <v>28</v>
      </c>
      <c r="E582" s="1">
        <v>8</v>
      </c>
      <c r="F582" s="1">
        <v>1.5</v>
      </c>
      <c r="G582" s="1">
        <v>0.23</v>
      </c>
      <c r="H582" s="1">
        <v>3.92</v>
      </c>
      <c r="I582" s="6">
        <f>VLOOKUP(A582,'[1]HAM (version 2 hr and week'!$A:$I,8,FALSE)</f>
        <v>4</v>
      </c>
      <c r="J582" s="6">
        <v>25</v>
      </c>
      <c r="K582" s="6">
        <f>VLOOKUP(A582,'[1]HAM (version 2 hr and week'!$A:$I,9,FALSE)</f>
        <v>4</v>
      </c>
      <c r="L582" s="6">
        <v>33.1875</v>
      </c>
      <c r="M582" s="6">
        <f>VLOOKUP(A582,'[1]HAM (version 2 hr and week'!$A:$I,3,FALSE)</f>
        <v>0</v>
      </c>
      <c r="N582" s="6">
        <f t="shared" si="45"/>
        <v>1</v>
      </c>
      <c r="O582" s="6">
        <f t="shared" si="46"/>
        <v>0</v>
      </c>
      <c r="P582" s="6">
        <f t="shared" si="47"/>
        <v>0</v>
      </c>
      <c r="Q582" s="6">
        <f t="shared" si="48"/>
        <v>0</v>
      </c>
      <c r="R582" s="6">
        <f t="shared" si="49"/>
        <v>0</v>
      </c>
    </row>
    <row r="583" spans="1:18" ht="15" customHeight="1" x14ac:dyDescent="0.3">
      <c r="A583" s="3">
        <v>42515.208333333336</v>
      </c>
      <c r="B583" s="1">
        <v>72</v>
      </c>
      <c r="C583" s="1">
        <v>532</v>
      </c>
      <c r="D583" s="1">
        <v>27</v>
      </c>
      <c r="E583" s="1">
        <v>11</v>
      </c>
      <c r="F583" s="1">
        <v>1</v>
      </c>
      <c r="G583" s="1">
        <v>0.08</v>
      </c>
      <c r="H583" s="1">
        <v>0</v>
      </c>
      <c r="I583" s="6">
        <f>VLOOKUP(A583,'[1]HAM (version 2 hr and week'!$A:$I,8,FALSE)</f>
        <v>5</v>
      </c>
      <c r="J583" s="6">
        <v>25</v>
      </c>
      <c r="K583" s="6">
        <f>VLOOKUP(A583,'[1]HAM (version 2 hr and week'!$A:$I,9,FALSE)</f>
        <v>4</v>
      </c>
      <c r="L583" s="6">
        <v>24.63</v>
      </c>
      <c r="M583" s="6">
        <f>VLOOKUP(A583,'[1]HAM (version 2 hr and week'!$A:$I,3,FALSE)</f>
        <v>0</v>
      </c>
      <c r="N583" s="6">
        <f t="shared" si="45"/>
        <v>1</v>
      </c>
      <c r="O583" s="6">
        <f t="shared" si="46"/>
        <v>0</v>
      </c>
      <c r="P583" s="6">
        <f t="shared" si="47"/>
        <v>0</v>
      </c>
      <c r="Q583" s="6">
        <f t="shared" si="48"/>
        <v>0</v>
      </c>
      <c r="R583" s="6">
        <f t="shared" si="49"/>
        <v>0</v>
      </c>
    </row>
    <row r="584" spans="1:18" ht="15" customHeight="1" x14ac:dyDescent="0.3">
      <c r="A584" s="3">
        <v>42515.25</v>
      </c>
      <c r="B584" s="1">
        <v>72</v>
      </c>
      <c r="C584" s="1">
        <v>532</v>
      </c>
      <c r="D584" s="1">
        <v>28</v>
      </c>
      <c r="E584" s="1">
        <v>10</v>
      </c>
      <c r="F584" s="1">
        <v>0</v>
      </c>
      <c r="G584" s="1">
        <v>0.32</v>
      </c>
      <c r="H584" s="1">
        <v>1.32</v>
      </c>
      <c r="I584" s="6">
        <f>VLOOKUP(A584,'[1]HAM (version 2 hr and week'!$A:$I,8,FALSE)</f>
        <v>6</v>
      </c>
      <c r="J584" s="6">
        <v>25</v>
      </c>
      <c r="K584" s="6">
        <f>VLOOKUP(A584,'[1]HAM (version 2 hr and week'!$A:$I,9,FALSE)</f>
        <v>4</v>
      </c>
      <c r="L584" s="6">
        <v>22.647500000000001</v>
      </c>
      <c r="M584" s="6">
        <f>VLOOKUP(A584,'[1]HAM (version 2 hr and week'!$A:$I,3,FALSE)</f>
        <v>0</v>
      </c>
      <c r="N584" s="6">
        <f t="shared" si="45"/>
        <v>1</v>
      </c>
      <c r="O584" s="6">
        <f t="shared" si="46"/>
        <v>0</v>
      </c>
      <c r="P584" s="6">
        <f t="shared" si="47"/>
        <v>0</v>
      </c>
      <c r="Q584" s="6">
        <f t="shared" si="48"/>
        <v>0</v>
      </c>
      <c r="R584" s="6">
        <f t="shared" si="49"/>
        <v>0</v>
      </c>
    </row>
    <row r="585" spans="1:18" ht="15" customHeight="1" x14ac:dyDescent="0.3">
      <c r="A585" s="3">
        <v>42515.291666666664</v>
      </c>
      <c r="B585" s="1">
        <v>72</v>
      </c>
      <c r="C585" s="1">
        <v>532</v>
      </c>
      <c r="D585" s="1">
        <v>31</v>
      </c>
      <c r="E585" s="1">
        <v>10</v>
      </c>
      <c r="F585" s="1">
        <v>0</v>
      </c>
      <c r="G585" s="1">
        <v>0.2</v>
      </c>
      <c r="H585" s="1">
        <v>0</v>
      </c>
      <c r="I585" s="6">
        <f>VLOOKUP(A585,'[1]HAM (version 2 hr and week'!$A:$I,8,FALSE)</f>
        <v>7</v>
      </c>
      <c r="J585" s="6">
        <v>25</v>
      </c>
      <c r="K585" s="6">
        <f>VLOOKUP(A585,'[1]HAM (version 2 hr and week'!$A:$I,9,FALSE)</f>
        <v>4</v>
      </c>
      <c r="L585" s="6">
        <v>14.37</v>
      </c>
      <c r="M585" s="6">
        <f>VLOOKUP(A585,'[1]HAM (version 2 hr and week'!$A:$I,3,FALSE)</f>
        <v>0</v>
      </c>
      <c r="N585" s="6">
        <f t="shared" si="45"/>
        <v>1</v>
      </c>
      <c r="O585" s="6">
        <f t="shared" si="46"/>
        <v>0</v>
      </c>
      <c r="P585" s="6">
        <f t="shared" si="47"/>
        <v>0</v>
      </c>
      <c r="Q585" s="6">
        <f t="shared" si="48"/>
        <v>0</v>
      </c>
      <c r="R585" s="6">
        <f t="shared" si="49"/>
        <v>0</v>
      </c>
    </row>
    <row r="586" spans="1:18" ht="15" customHeight="1" x14ac:dyDescent="0.3">
      <c r="A586" s="3">
        <v>42515.333333333336</v>
      </c>
      <c r="B586" s="1">
        <v>72</v>
      </c>
      <c r="C586" s="1">
        <v>532</v>
      </c>
      <c r="D586" s="1">
        <v>40</v>
      </c>
      <c r="E586" s="1">
        <v>11</v>
      </c>
      <c r="F586" s="1">
        <v>1</v>
      </c>
      <c r="G586" s="1">
        <v>0.05</v>
      </c>
      <c r="H586" s="1">
        <v>0</v>
      </c>
      <c r="I586" s="6">
        <f>VLOOKUP(A586,'[1]HAM (version 2 hr and week'!$A:$I,8,FALSE)</f>
        <v>8</v>
      </c>
      <c r="J586" s="6">
        <v>25</v>
      </c>
      <c r="K586" s="6">
        <f>VLOOKUP(A586,'[1]HAM (version 2 hr and week'!$A:$I,9,FALSE)</f>
        <v>4</v>
      </c>
      <c r="L586" s="6">
        <v>23.725000000000001</v>
      </c>
      <c r="M586" s="6">
        <f>VLOOKUP(A586,'[1]HAM (version 2 hr and week'!$A:$I,3,FALSE)</f>
        <v>0</v>
      </c>
      <c r="N586" s="6">
        <f t="shared" si="45"/>
        <v>1</v>
      </c>
      <c r="O586" s="6">
        <f t="shared" si="46"/>
        <v>0</v>
      </c>
      <c r="P586" s="6">
        <f t="shared" si="47"/>
        <v>0</v>
      </c>
      <c r="Q586" s="6">
        <f t="shared" si="48"/>
        <v>0</v>
      </c>
      <c r="R586" s="6">
        <f t="shared" si="49"/>
        <v>0</v>
      </c>
    </row>
    <row r="587" spans="1:18" ht="15" customHeight="1" x14ac:dyDescent="0.3">
      <c r="A587" s="3">
        <v>42515.375</v>
      </c>
      <c r="B587" s="1">
        <v>72</v>
      </c>
      <c r="C587" s="1">
        <v>532</v>
      </c>
      <c r="D587" s="1">
        <v>56</v>
      </c>
      <c r="E587" s="1">
        <v>12</v>
      </c>
      <c r="F587" s="1">
        <v>1</v>
      </c>
      <c r="G587" s="1">
        <v>0.02</v>
      </c>
      <c r="H587" s="1">
        <v>0</v>
      </c>
      <c r="I587" s="6">
        <f>VLOOKUP(A587,'[1]HAM (version 2 hr and week'!$A:$I,8,FALSE)</f>
        <v>9</v>
      </c>
      <c r="J587" s="6">
        <v>25</v>
      </c>
      <c r="K587" s="6">
        <f>VLOOKUP(A587,'[1]HAM (version 2 hr and week'!$A:$I,9,FALSE)</f>
        <v>4</v>
      </c>
      <c r="L587" s="6">
        <v>39.777500000000003</v>
      </c>
      <c r="M587" s="6">
        <f>VLOOKUP(A587,'[1]HAM (version 2 hr and week'!$A:$I,3,FALSE)</f>
        <v>0</v>
      </c>
      <c r="N587" s="6">
        <f t="shared" si="45"/>
        <v>1</v>
      </c>
      <c r="O587" s="6">
        <f t="shared" si="46"/>
        <v>0</v>
      </c>
      <c r="P587" s="6">
        <f t="shared" si="47"/>
        <v>0</v>
      </c>
      <c r="Q587" s="6">
        <f t="shared" si="48"/>
        <v>0</v>
      </c>
      <c r="R587" s="6">
        <f t="shared" si="49"/>
        <v>0</v>
      </c>
    </row>
    <row r="588" spans="1:18" ht="15" customHeight="1" x14ac:dyDescent="0.3">
      <c r="A588" s="3">
        <v>42515.416666666664</v>
      </c>
      <c r="B588" s="1">
        <v>72</v>
      </c>
      <c r="C588" s="1">
        <v>532</v>
      </c>
      <c r="D588" s="1">
        <v>65</v>
      </c>
      <c r="E588" s="1">
        <v>11</v>
      </c>
      <c r="F588" s="1">
        <v>2</v>
      </c>
      <c r="G588" s="1">
        <v>0.4</v>
      </c>
      <c r="H588" s="1">
        <v>2.54</v>
      </c>
      <c r="I588" s="6">
        <f>VLOOKUP(A588,'[1]HAM (version 2 hr and week'!$A:$I,8,FALSE)</f>
        <v>10</v>
      </c>
      <c r="J588" s="6">
        <v>25</v>
      </c>
      <c r="K588" s="6">
        <f>VLOOKUP(A588,'[1]HAM (version 2 hr and week'!$A:$I,9,FALSE)</f>
        <v>4</v>
      </c>
      <c r="L588" s="6">
        <v>51.097499999999997</v>
      </c>
      <c r="M588" s="6">
        <f>VLOOKUP(A588,'[1]HAM (version 2 hr and week'!$A:$I,3,FALSE)</f>
        <v>1</v>
      </c>
      <c r="N588" s="6">
        <f t="shared" si="45"/>
        <v>0</v>
      </c>
      <c r="O588" s="6">
        <f t="shared" si="46"/>
        <v>1</v>
      </c>
      <c r="P588" s="6">
        <f t="shared" si="47"/>
        <v>0</v>
      </c>
      <c r="Q588" s="6">
        <f t="shared" si="48"/>
        <v>0</v>
      </c>
      <c r="R588" s="6">
        <f t="shared" si="49"/>
        <v>0</v>
      </c>
    </row>
    <row r="589" spans="1:18" ht="15" customHeight="1" x14ac:dyDescent="0.3">
      <c r="A589" s="3">
        <v>42515.458333333336</v>
      </c>
      <c r="B589" s="1">
        <v>72</v>
      </c>
      <c r="C589" s="1">
        <v>532</v>
      </c>
      <c r="D589" s="1">
        <v>77</v>
      </c>
      <c r="E589" s="1">
        <v>13</v>
      </c>
      <c r="F589" s="1">
        <v>2</v>
      </c>
      <c r="G589" s="1">
        <v>0.02</v>
      </c>
      <c r="H589" s="1">
        <v>0</v>
      </c>
      <c r="I589" s="6">
        <f>VLOOKUP(A589,'[1]HAM (version 2 hr and week'!$A:$I,8,FALSE)</f>
        <v>11</v>
      </c>
      <c r="J589" s="6">
        <v>25</v>
      </c>
      <c r="K589" s="6">
        <f>VLOOKUP(A589,'[1]HAM (version 2 hr and week'!$A:$I,9,FALSE)</f>
        <v>4</v>
      </c>
      <c r="L589" s="6">
        <v>76.632499999999993</v>
      </c>
      <c r="M589" s="6">
        <f>VLOOKUP(A589,'[1]HAM (version 2 hr and week'!$A:$I,3,FALSE)</f>
        <v>1</v>
      </c>
      <c r="N589" s="6">
        <f t="shared" si="45"/>
        <v>0</v>
      </c>
      <c r="O589" s="6">
        <f t="shared" si="46"/>
        <v>1</v>
      </c>
      <c r="P589" s="6">
        <f t="shared" si="47"/>
        <v>0</v>
      </c>
      <c r="Q589" s="6">
        <f t="shared" si="48"/>
        <v>0</v>
      </c>
      <c r="R589" s="6">
        <f t="shared" si="49"/>
        <v>0</v>
      </c>
    </row>
    <row r="590" spans="1:18" ht="15" customHeight="1" x14ac:dyDescent="0.3">
      <c r="A590" s="3">
        <v>42515.5</v>
      </c>
      <c r="B590" s="1">
        <v>72</v>
      </c>
      <c r="C590" s="1">
        <v>532</v>
      </c>
      <c r="D590" s="1">
        <v>81</v>
      </c>
      <c r="E590" s="1">
        <v>16</v>
      </c>
      <c r="F590" s="1">
        <v>2</v>
      </c>
      <c r="G590" s="1">
        <v>0.28999999999999998</v>
      </c>
      <c r="H590" s="1">
        <v>14.25</v>
      </c>
      <c r="I590" s="6">
        <f>VLOOKUP(A590,'[1]HAM (version 2 hr and week'!$A:$I,8,FALSE)</f>
        <v>12</v>
      </c>
      <c r="J590" s="6">
        <v>25</v>
      </c>
      <c r="K590" s="6">
        <f>VLOOKUP(A590,'[1]HAM (version 2 hr and week'!$A:$I,9,FALSE)</f>
        <v>4</v>
      </c>
      <c r="L590" s="6">
        <v>78.747500000000002</v>
      </c>
      <c r="M590" s="6">
        <f>VLOOKUP(A590,'[1]HAM (version 2 hr and week'!$A:$I,3,FALSE)</f>
        <v>1</v>
      </c>
      <c r="N590" s="6">
        <f t="shared" si="45"/>
        <v>0</v>
      </c>
      <c r="O590" s="6">
        <f t="shared" si="46"/>
        <v>1</v>
      </c>
      <c r="P590" s="6">
        <f t="shared" si="47"/>
        <v>0</v>
      </c>
      <c r="Q590" s="6">
        <f t="shared" si="48"/>
        <v>0</v>
      </c>
      <c r="R590" s="6">
        <f t="shared" si="49"/>
        <v>0</v>
      </c>
    </row>
    <row r="591" spans="1:18" ht="15" customHeight="1" x14ac:dyDescent="0.3">
      <c r="A591" s="3">
        <v>42515.541666666664</v>
      </c>
      <c r="B591" s="1">
        <v>72</v>
      </c>
      <c r="C591" s="1">
        <v>532</v>
      </c>
      <c r="D591" s="1">
        <v>83</v>
      </c>
      <c r="E591" s="1">
        <v>21</v>
      </c>
      <c r="F591" s="1">
        <v>2</v>
      </c>
      <c r="G591" s="1">
        <v>0.87</v>
      </c>
      <c r="H591" s="1">
        <v>11.47</v>
      </c>
      <c r="I591" s="6">
        <f>VLOOKUP(A591,'[1]HAM (version 2 hr and week'!$A:$I,8,FALSE)</f>
        <v>13</v>
      </c>
      <c r="J591" s="6">
        <v>25</v>
      </c>
      <c r="K591" s="6">
        <f>VLOOKUP(A591,'[1]HAM (version 2 hr and week'!$A:$I,9,FALSE)</f>
        <v>4</v>
      </c>
      <c r="L591" s="6">
        <v>81.17</v>
      </c>
      <c r="M591" s="6">
        <f>VLOOKUP(A591,'[1]HAM (version 2 hr and week'!$A:$I,3,FALSE)</f>
        <v>1</v>
      </c>
      <c r="N591" s="6">
        <f t="shared" si="45"/>
        <v>0</v>
      </c>
      <c r="O591" s="6">
        <f t="shared" si="46"/>
        <v>1</v>
      </c>
      <c r="P591" s="6">
        <f t="shared" si="47"/>
        <v>0</v>
      </c>
      <c r="Q591" s="6">
        <f t="shared" si="48"/>
        <v>0</v>
      </c>
      <c r="R591" s="6">
        <f t="shared" si="49"/>
        <v>0</v>
      </c>
    </row>
    <row r="592" spans="1:18" ht="15" customHeight="1" x14ac:dyDescent="0.3">
      <c r="A592" s="3">
        <v>42515.583333333336</v>
      </c>
      <c r="B592" s="1">
        <v>72</v>
      </c>
      <c r="C592" s="1">
        <v>532</v>
      </c>
      <c r="D592" s="1">
        <v>94</v>
      </c>
      <c r="E592" s="1">
        <v>19</v>
      </c>
      <c r="F592" s="1">
        <v>3.5</v>
      </c>
      <c r="G592" s="1">
        <v>0.01</v>
      </c>
      <c r="H592" s="1">
        <v>21.81</v>
      </c>
      <c r="I592" s="6">
        <f>VLOOKUP(A592,'[1]HAM (version 2 hr and week'!$A:$I,8,FALSE)</f>
        <v>14</v>
      </c>
      <c r="J592" s="6">
        <v>25</v>
      </c>
      <c r="K592" s="6">
        <f>VLOOKUP(A592,'[1]HAM (version 2 hr and week'!$A:$I,9,FALSE)</f>
        <v>4</v>
      </c>
      <c r="L592" s="6">
        <v>95.802499999999995</v>
      </c>
      <c r="M592" s="6">
        <f>VLOOKUP(A592,'[1]HAM (version 2 hr and week'!$A:$I,3,FALSE)</f>
        <v>1</v>
      </c>
      <c r="N592" s="6">
        <f t="shared" si="45"/>
        <v>0</v>
      </c>
      <c r="O592" s="6">
        <f t="shared" si="46"/>
        <v>1</v>
      </c>
      <c r="P592" s="6">
        <f t="shared" si="47"/>
        <v>0</v>
      </c>
      <c r="Q592" s="6">
        <f t="shared" si="48"/>
        <v>0</v>
      </c>
      <c r="R592" s="6">
        <f t="shared" si="49"/>
        <v>0</v>
      </c>
    </row>
    <row r="593" spans="1:18" ht="15" customHeight="1" x14ac:dyDescent="0.3">
      <c r="A593" s="3">
        <v>42515.625</v>
      </c>
      <c r="B593" s="1">
        <v>72</v>
      </c>
      <c r="C593" s="1">
        <v>532</v>
      </c>
      <c r="D593" s="1">
        <v>88</v>
      </c>
      <c r="E593" s="1">
        <v>20</v>
      </c>
      <c r="F593" s="1">
        <v>4</v>
      </c>
      <c r="G593" s="1">
        <v>0.02</v>
      </c>
      <c r="H593" s="1">
        <v>2.69</v>
      </c>
      <c r="I593" s="6">
        <f>VLOOKUP(A593,'[1]HAM (version 2 hr and week'!$A:$I,8,FALSE)</f>
        <v>15</v>
      </c>
      <c r="J593" s="6">
        <v>25</v>
      </c>
      <c r="K593" s="6">
        <f>VLOOKUP(A593,'[1]HAM (version 2 hr and week'!$A:$I,9,FALSE)</f>
        <v>4</v>
      </c>
      <c r="L593" s="6">
        <v>127.8</v>
      </c>
      <c r="M593" s="6">
        <f>VLOOKUP(A593,'[1]HAM (version 2 hr and week'!$A:$I,3,FALSE)</f>
        <v>2</v>
      </c>
      <c r="N593" s="6">
        <f t="shared" si="45"/>
        <v>0</v>
      </c>
      <c r="O593" s="6">
        <f t="shared" si="46"/>
        <v>1</v>
      </c>
      <c r="P593" s="6">
        <f t="shared" si="47"/>
        <v>1</v>
      </c>
      <c r="Q593" s="6">
        <f t="shared" si="48"/>
        <v>0</v>
      </c>
      <c r="R593" s="6">
        <f t="shared" si="49"/>
        <v>0</v>
      </c>
    </row>
    <row r="594" spans="1:18" ht="15" customHeight="1" x14ac:dyDescent="0.3">
      <c r="A594" s="3">
        <v>42515.666666666664</v>
      </c>
      <c r="B594" s="1">
        <v>72</v>
      </c>
      <c r="C594" s="1">
        <v>532</v>
      </c>
      <c r="D594" s="1">
        <v>87</v>
      </c>
      <c r="E594" s="1">
        <v>20</v>
      </c>
      <c r="F594" s="1">
        <v>3.5</v>
      </c>
      <c r="G594" s="1">
        <v>0.02</v>
      </c>
      <c r="H594" s="1">
        <v>18.600000000000001</v>
      </c>
      <c r="I594" s="6">
        <f>VLOOKUP(A594,'[1]HAM (version 2 hr and week'!$A:$I,8,FALSE)</f>
        <v>16</v>
      </c>
      <c r="J594" s="6">
        <v>25</v>
      </c>
      <c r="K594" s="6">
        <f>VLOOKUP(A594,'[1]HAM (version 2 hr and week'!$A:$I,9,FALSE)</f>
        <v>4</v>
      </c>
      <c r="L594" s="6">
        <v>117.2475</v>
      </c>
      <c r="M594" s="6">
        <f>VLOOKUP(A594,'[1]HAM (version 2 hr and week'!$A:$I,3,FALSE)</f>
        <v>2</v>
      </c>
      <c r="N594" s="6">
        <f t="shared" si="45"/>
        <v>0</v>
      </c>
      <c r="O594" s="6">
        <f t="shared" si="46"/>
        <v>1</v>
      </c>
      <c r="P594" s="6">
        <f t="shared" si="47"/>
        <v>1</v>
      </c>
      <c r="Q594" s="6">
        <f t="shared" si="48"/>
        <v>0</v>
      </c>
      <c r="R594" s="6">
        <f t="shared" si="49"/>
        <v>0</v>
      </c>
    </row>
    <row r="595" spans="1:18" ht="15" customHeight="1" x14ac:dyDescent="0.3">
      <c r="A595" s="3">
        <v>42515.708333333336</v>
      </c>
      <c r="B595" s="1">
        <v>72</v>
      </c>
      <c r="C595" s="1">
        <v>532</v>
      </c>
      <c r="D595" s="1">
        <v>80</v>
      </c>
      <c r="E595" s="1">
        <v>17</v>
      </c>
      <c r="F595" s="1">
        <v>2</v>
      </c>
      <c r="G595" s="1">
        <v>0.02</v>
      </c>
      <c r="H595" s="1">
        <v>8.44</v>
      </c>
      <c r="I595" s="6">
        <f>VLOOKUP(A595,'[1]HAM (version 2 hr and week'!$A:$I,8,FALSE)</f>
        <v>17</v>
      </c>
      <c r="J595" s="6">
        <v>25</v>
      </c>
      <c r="K595" s="6">
        <f>VLOOKUP(A595,'[1]HAM (version 2 hr and week'!$A:$I,9,FALSE)</f>
        <v>4</v>
      </c>
      <c r="L595" s="6">
        <v>112.8125</v>
      </c>
      <c r="M595" s="6">
        <f>VLOOKUP(A595,'[1]HAM (version 2 hr and week'!$A:$I,3,FALSE)</f>
        <v>2</v>
      </c>
      <c r="N595" s="6">
        <f t="shared" si="45"/>
        <v>0</v>
      </c>
      <c r="O595" s="6">
        <f t="shared" si="46"/>
        <v>1</v>
      </c>
      <c r="P595" s="6">
        <f t="shared" si="47"/>
        <v>1</v>
      </c>
      <c r="Q595" s="6">
        <f t="shared" si="48"/>
        <v>0</v>
      </c>
      <c r="R595" s="6">
        <f t="shared" si="49"/>
        <v>0</v>
      </c>
    </row>
    <row r="596" spans="1:18" ht="15" customHeight="1" x14ac:dyDescent="0.3">
      <c r="A596" s="3">
        <v>42515.75</v>
      </c>
      <c r="B596" s="1">
        <v>72</v>
      </c>
      <c r="C596" s="1">
        <v>532</v>
      </c>
      <c r="D596" s="1">
        <v>77</v>
      </c>
      <c r="E596" s="1">
        <v>18</v>
      </c>
      <c r="F596" s="1">
        <v>2</v>
      </c>
      <c r="G596" s="1">
        <v>1.08</v>
      </c>
      <c r="H596" s="1">
        <v>18.47</v>
      </c>
      <c r="I596" s="6">
        <f>VLOOKUP(A596,'[1]HAM (version 2 hr and week'!$A:$I,8,FALSE)</f>
        <v>18</v>
      </c>
      <c r="J596" s="6">
        <v>25</v>
      </c>
      <c r="K596" s="6">
        <f>VLOOKUP(A596,'[1]HAM (version 2 hr and week'!$A:$I,9,FALSE)</f>
        <v>4</v>
      </c>
      <c r="L596" s="6">
        <v>51.232500000000002</v>
      </c>
      <c r="M596" s="6">
        <f>VLOOKUP(A596,'[1]HAM (version 2 hr and week'!$A:$I,3,FALSE)</f>
        <v>1</v>
      </c>
      <c r="N596" s="6">
        <f t="shared" si="45"/>
        <v>0</v>
      </c>
      <c r="O596" s="6">
        <f t="shared" si="46"/>
        <v>1</v>
      </c>
      <c r="P596" s="6">
        <f t="shared" si="47"/>
        <v>0</v>
      </c>
      <c r="Q596" s="6">
        <f t="shared" si="48"/>
        <v>0</v>
      </c>
      <c r="R596" s="6">
        <f t="shared" si="49"/>
        <v>0</v>
      </c>
    </row>
    <row r="597" spans="1:18" ht="15" customHeight="1" x14ac:dyDescent="0.3">
      <c r="A597" s="3">
        <v>42515.791666666664</v>
      </c>
      <c r="B597" s="1">
        <v>72</v>
      </c>
      <c r="C597" s="1">
        <v>532</v>
      </c>
      <c r="D597" s="1">
        <v>88</v>
      </c>
      <c r="E597" s="1">
        <v>17</v>
      </c>
      <c r="F597" s="1">
        <v>2.5</v>
      </c>
      <c r="G597" s="1">
        <v>0.84</v>
      </c>
      <c r="H597" s="1">
        <v>2.91</v>
      </c>
      <c r="I597" s="6">
        <f>VLOOKUP(A597,'[1]HAM (version 2 hr and week'!$A:$I,8,FALSE)</f>
        <v>19</v>
      </c>
      <c r="J597" s="6">
        <v>25</v>
      </c>
      <c r="K597" s="6">
        <f>VLOOKUP(A597,'[1]HAM (version 2 hr and week'!$A:$I,9,FALSE)</f>
        <v>4</v>
      </c>
      <c r="L597" s="6">
        <v>70.902500000000003</v>
      </c>
      <c r="M597" s="6">
        <f>VLOOKUP(A597,'[1]HAM (version 2 hr and week'!$A:$I,3,FALSE)</f>
        <v>1</v>
      </c>
      <c r="N597" s="6">
        <f t="shared" si="45"/>
        <v>0</v>
      </c>
      <c r="O597" s="6">
        <f t="shared" si="46"/>
        <v>1</v>
      </c>
      <c r="P597" s="6">
        <f t="shared" si="47"/>
        <v>0</v>
      </c>
      <c r="Q597" s="6">
        <f t="shared" si="48"/>
        <v>0</v>
      </c>
      <c r="R597" s="6">
        <f t="shared" si="49"/>
        <v>0</v>
      </c>
    </row>
    <row r="598" spans="1:18" ht="15" customHeight="1" x14ac:dyDescent="0.3">
      <c r="A598" s="3">
        <v>42515.833333333336</v>
      </c>
      <c r="B598" s="1">
        <v>72</v>
      </c>
      <c r="C598" s="1">
        <v>532</v>
      </c>
      <c r="D598" s="1">
        <v>87</v>
      </c>
      <c r="E598" s="1">
        <v>12</v>
      </c>
      <c r="F598" s="1">
        <v>1.5</v>
      </c>
      <c r="G598" s="1">
        <v>2.59</v>
      </c>
      <c r="H598" s="1">
        <v>19.32</v>
      </c>
      <c r="I598" s="6">
        <f>VLOOKUP(A598,'[1]HAM (version 2 hr and week'!$A:$I,8,FALSE)</f>
        <v>20</v>
      </c>
      <c r="J598" s="6">
        <v>25</v>
      </c>
      <c r="K598" s="6">
        <f>VLOOKUP(A598,'[1]HAM (version 2 hr and week'!$A:$I,9,FALSE)</f>
        <v>4</v>
      </c>
      <c r="L598" s="6">
        <v>69.702500000000001</v>
      </c>
      <c r="M598" s="6">
        <f>VLOOKUP(A598,'[1]HAM (version 2 hr and week'!$A:$I,3,FALSE)</f>
        <v>1</v>
      </c>
      <c r="N598" s="6">
        <f t="shared" si="45"/>
        <v>0</v>
      </c>
      <c r="O598" s="6">
        <f t="shared" si="46"/>
        <v>1</v>
      </c>
      <c r="P598" s="6">
        <f t="shared" si="47"/>
        <v>0</v>
      </c>
      <c r="Q598" s="6">
        <f t="shared" si="48"/>
        <v>0</v>
      </c>
      <c r="R598" s="6">
        <f t="shared" si="49"/>
        <v>0</v>
      </c>
    </row>
    <row r="599" spans="1:18" ht="15" customHeight="1" x14ac:dyDescent="0.3">
      <c r="A599" s="3">
        <v>42515.875</v>
      </c>
      <c r="B599" s="1">
        <v>72</v>
      </c>
      <c r="C599" s="1">
        <v>532</v>
      </c>
      <c r="D599" s="1">
        <v>86</v>
      </c>
      <c r="E599" s="1">
        <v>12</v>
      </c>
      <c r="F599" s="1">
        <v>2.5</v>
      </c>
      <c r="G599" s="1">
        <v>2.96</v>
      </c>
      <c r="H599" s="1">
        <v>7.85</v>
      </c>
      <c r="I599" s="6">
        <f>VLOOKUP(A599,'[1]HAM (version 2 hr and week'!$A:$I,8,FALSE)</f>
        <v>21</v>
      </c>
      <c r="J599" s="6">
        <v>25</v>
      </c>
      <c r="K599" s="6">
        <f>VLOOKUP(A599,'[1]HAM (version 2 hr and week'!$A:$I,9,FALSE)</f>
        <v>4</v>
      </c>
      <c r="L599" s="6">
        <v>69.042500000000004</v>
      </c>
      <c r="M599" s="6">
        <f>VLOOKUP(A599,'[1]HAM (version 2 hr and week'!$A:$I,3,FALSE)</f>
        <v>1</v>
      </c>
      <c r="N599" s="6">
        <f t="shared" si="45"/>
        <v>0</v>
      </c>
      <c r="O599" s="6">
        <f t="shared" si="46"/>
        <v>1</v>
      </c>
      <c r="P599" s="6">
        <f t="shared" si="47"/>
        <v>0</v>
      </c>
      <c r="Q599" s="6">
        <f t="shared" si="48"/>
        <v>0</v>
      </c>
      <c r="R599" s="6">
        <f t="shared" si="49"/>
        <v>0</v>
      </c>
    </row>
    <row r="600" spans="1:18" ht="15" customHeight="1" x14ac:dyDescent="0.3">
      <c r="A600" s="3">
        <v>42515.916666666664</v>
      </c>
      <c r="B600" s="1">
        <v>72</v>
      </c>
      <c r="C600" s="1">
        <v>532</v>
      </c>
      <c r="D600" s="1">
        <v>88</v>
      </c>
      <c r="E600" s="1">
        <v>14</v>
      </c>
      <c r="F600" s="1">
        <v>4.5</v>
      </c>
      <c r="G600" s="1">
        <v>0.01</v>
      </c>
      <c r="H600" s="1">
        <v>2.2799999999999998</v>
      </c>
      <c r="I600" s="6">
        <f>VLOOKUP(A600,'[1]HAM (version 2 hr and week'!$A:$I,8,FALSE)</f>
        <v>22</v>
      </c>
      <c r="J600" s="6">
        <v>25</v>
      </c>
      <c r="K600" s="6">
        <f>VLOOKUP(A600,'[1]HAM (version 2 hr and week'!$A:$I,9,FALSE)</f>
        <v>4</v>
      </c>
      <c r="L600" s="6">
        <v>86.825000000000003</v>
      </c>
      <c r="M600" s="6">
        <f>VLOOKUP(A600,'[1]HAM (version 2 hr and week'!$A:$I,3,FALSE)</f>
        <v>1</v>
      </c>
      <c r="N600" s="6">
        <f t="shared" si="45"/>
        <v>0</v>
      </c>
      <c r="O600" s="6">
        <f t="shared" si="46"/>
        <v>1</v>
      </c>
      <c r="P600" s="6">
        <f t="shared" si="47"/>
        <v>0</v>
      </c>
      <c r="Q600" s="6">
        <f t="shared" si="48"/>
        <v>0</v>
      </c>
      <c r="R600" s="6">
        <f t="shared" si="49"/>
        <v>0</v>
      </c>
    </row>
    <row r="601" spans="1:18" ht="15" customHeight="1" x14ac:dyDescent="0.3">
      <c r="A601" s="3">
        <v>42515.958333333336</v>
      </c>
      <c r="B601" s="1">
        <v>72</v>
      </c>
      <c r="C601" s="1">
        <v>532</v>
      </c>
      <c r="D601" s="1">
        <v>79</v>
      </c>
      <c r="E601" s="1">
        <v>12</v>
      </c>
      <c r="F601" s="1">
        <v>3</v>
      </c>
      <c r="G601" s="1">
        <v>1.1000000000000001</v>
      </c>
      <c r="H601" s="1">
        <v>6.46</v>
      </c>
      <c r="I601" s="6">
        <f>VLOOKUP(A601,'[1]HAM (version 2 hr and week'!$A:$I,8,FALSE)</f>
        <v>23</v>
      </c>
      <c r="J601" s="6">
        <v>25</v>
      </c>
      <c r="K601" s="6">
        <f>VLOOKUP(A601,'[1]HAM (version 2 hr and week'!$A:$I,9,FALSE)</f>
        <v>4</v>
      </c>
      <c r="L601" s="6">
        <v>91.915000000000006</v>
      </c>
      <c r="M601" s="6">
        <f>VLOOKUP(A601,'[1]HAM (version 2 hr and week'!$A:$I,3,FALSE)</f>
        <v>1</v>
      </c>
      <c r="N601" s="6">
        <f t="shared" si="45"/>
        <v>0</v>
      </c>
      <c r="O601" s="6">
        <f t="shared" si="46"/>
        <v>1</v>
      </c>
      <c r="P601" s="6">
        <f t="shared" si="47"/>
        <v>0</v>
      </c>
      <c r="Q601" s="6">
        <f t="shared" si="48"/>
        <v>0</v>
      </c>
      <c r="R601" s="6">
        <f t="shared" si="49"/>
        <v>0</v>
      </c>
    </row>
    <row r="602" spans="1:18" ht="15" customHeight="1" x14ac:dyDescent="0.3">
      <c r="A602" s="3">
        <v>42516</v>
      </c>
      <c r="B602" s="1">
        <v>72</v>
      </c>
      <c r="C602" s="1">
        <v>532</v>
      </c>
      <c r="D602" s="1">
        <v>72</v>
      </c>
      <c r="E602" s="1">
        <v>14</v>
      </c>
      <c r="F602" s="1">
        <v>4</v>
      </c>
      <c r="G602" s="1">
        <v>2.2000000000000002</v>
      </c>
      <c r="H602" s="1">
        <v>1.49</v>
      </c>
      <c r="I602" s="6">
        <f>VLOOKUP(A602,'[1]HAM (version 2 hr and week'!$A:$I,8,FALSE)</f>
        <v>0</v>
      </c>
      <c r="J602" s="6">
        <v>26</v>
      </c>
      <c r="K602" s="6">
        <f>VLOOKUP(A602,'[1]HAM (version 2 hr and week'!$A:$I,9,FALSE)</f>
        <v>4</v>
      </c>
      <c r="L602" s="6">
        <v>106.80249999999999</v>
      </c>
      <c r="M602" s="6">
        <f>VLOOKUP(A602,'[1]HAM (version 2 hr and week'!$A:$I,3,FALSE)</f>
        <v>2</v>
      </c>
      <c r="N602" s="6">
        <f t="shared" si="45"/>
        <v>0</v>
      </c>
      <c r="O602" s="6">
        <f t="shared" si="46"/>
        <v>1</v>
      </c>
      <c r="P602" s="6">
        <f t="shared" si="47"/>
        <v>1</v>
      </c>
      <c r="Q602" s="6">
        <f t="shared" si="48"/>
        <v>0</v>
      </c>
      <c r="R602" s="6">
        <f t="shared" si="49"/>
        <v>0</v>
      </c>
    </row>
    <row r="603" spans="1:18" ht="15" customHeight="1" x14ac:dyDescent="0.3">
      <c r="A603" s="3">
        <v>42516.041666666664</v>
      </c>
      <c r="B603" s="1">
        <v>72</v>
      </c>
      <c r="C603" s="1">
        <v>532</v>
      </c>
      <c r="D603" s="1">
        <v>65</v>
      </c>
      <c r="E603" s="1">
        <v>18</v>
      </c>
      <c r="F603" s="1">
        <v>4</v>
      </c>
      <c r="G603" s="1">
        <v>3.14</v>
      </c>
      <c r="H603" s="1">
        <v>1.84</v>
      </c>
      <c r="I603" s="6">
        <f>VLOOKUP(A603,'[1]HAM (version 2 hr and week'!$A:$I,8,FALSE)</f>
        <v>1</v>
      </c>
      <c r="J603" s="6">
        <v>26</v>
      </c>
      <c r="K603" s="6">
        <f>VLOOKUP(A603,'[1]HAM (version 2 hr and week'!$A:$I,9,FALSE)</f>
        <v>4</v>
      </c>
      <c r="L603" s="6">
        <v>99.614999999999995</v>
      </c>
      <c r="M603" s="6">
        <f>VLOOKUP(A603,'[1]HAM (version 2 hr and week'!$A:$I,3,FALSE)</f>
        <v>1</v>
      </c>
      <c r="N603" s="6">
        <f t="shared" si="45"/>
        <v>0</v>
      </c>
      <c r="O603" s="6">
        <f t="shared" si="46"/>
        <v>1</v>
      </c>
      <c r="P603" s="6">
        <f t="shared" si="47"/>
        <v>0</v>
      </c>
      <c r="Q603" s="6">
        <f t="shared" si="48"/>
        <v>0</v>
      </c>
      <c r="R603" s="6">
        <f t="shared" si="49"/>
        <v>0</v>
      </c>
    </row>
    <row r="604" spans="1:18" ht="15" customHeight="1" x14ac:dyDescent="0.3">
      <c r="A604" s="3">
        <v>42516.083333333336</v>
      </c>
      <c r="B604" s="1">
        <v>72</v>
      </c>
      <c r="C604" s="1">
        <v>532</v>
      </c>
      <c r="D604" s="1">
        <v>58</v>
      </c>
      <c r="E604" s="1">
        <v>18</v>
      </c>
      <c r="F604" s="1">
        <v>5</v>
      </c>
      <c r="G604" s="1">
        <v>0.04</v>
      </c>
      <c r="H604" s="1">
        <v>5.14</v>
      </c>
      <c r="I604" s="6">
        <f>VLOOKUP(A604,'[1]HAM (version 2 hr and week'!$A:$I,8,FALSE)</f>
        <v>2</v>
      </c>
      <c r="J604" s="6">
        <v>26</v>
      </c>
      <c r="K604" s="6">
        <f>VLOOKUP(A604,'[1]HAM (version 2 hr and week'!$A:$I,9,FALSE)</f>
        <v>4</v>
      </c>
      <c r="L604" s="6">
        <v>102.205</v>
      </c>
      <c r="M604" s="6">
        <f>VLOOKUP(A604,'[1]HAM (version 2 hr and week'!$A:$I,3,FALSE)</f>
        <v>2</v>
      </c>
      <c r="N604" s="6">
        <f t="shared" si="45"/>
        <v>0</v>
      </c>
      <c r="O604" s="6">
        <f t="shared" si="46"/>
        <v>1</v>
      </c>
      <c r="P604" s="6">
        <f t="shared" si="47"/>
        <v>1</v>
      </c>
      <c r="Q604" s="6">
        <f t="shared" si="48"/>
        <v>0</v>
      </c>
      <c r="R604" s="6">
        <f t="shared" si="49"/>
        <v>0</v>
      </c>
    </row>
    <row r="605" spans="1:18" ht="15" customHeight="1" x14ac:dyDescent="0.3">
      <c r="A605" s="3">
        <v>42516.125</v>
      </c>
      <c r="B605" s="1">
        <v>72</v>
      </c>
      <c r="C605" s="1">
        <v>532</v>
      </c>
      <c r="D605" s="1">
        <v>49</v>
      </c>
      <c r="E605" s="1">
        <v>18</v>
      </c>
      <c r="F605" s="1">
        <v>5.5</v>
      </c>
      <c r="G605" s="1">
        <v>0.31</v>
      </c>
      <c r="H605" s="1">
        <v>0</v>
      </c>
      <c r="I605" s="6">
        <f>VLOOKUP(A605,'[1]HAM (version 2 hr and week'!$A:$I,8,FALSE)</f>
        <v>3</v>
      </c>
      <c r="J605" s="6">
        <v>26</v>
      </c>
      <c r="K605" s="6">
        <f>VLOOKUP(A605,'[1]HAM (version 2 hr and week'!$A:$I,9,FALSE)</f>
        <v>4</v>
      </c>
      <c r="L605" s="6">
        <v>88.627499999999998</v>
      </c>
      <c r="M605" s="6">
        <f>VLOOKUP(A605,'[1]HAM (version 2 hr and week'!$A:$I,3,FALSE)</f>
        <v>1</v>
      </c>
      <c r="N605" s="6">
        <f t="shared" si="45"/>
        <v>0</v>
      </c>
      <c r="O605" s="6">
        <f t="shared" si="46"/>
        <v>1</v>
      </c>
      <c r="P605" s="6">
        <f t="shared" si="47"/>
        <v>0</v>
      </c>
      <c r="Q605" s="6">
        <f t="shared" si="48"/>
        <v>0</v>
      </c>
      <c r="R605" s="6">
        <f t="shared" si="49"/>
        <v>0</v>
      </c>
    </row>
    <row r="606" spans="1:18" ht="15" customHeight="1" x14ac:dyDescent="0.3">
      <c r="A606" s="3">
        <v>42516.166666666664</v>
      </c>
      <c r="B606" s="1">
        <v>72</v>
      </c>
      <c r="C606" s="1">
        <v>532</v>
      </c>
      <c r="D606" s="1">
        <v>43</v>
      </c>
      <c r="E606" s="1">
        <v>18</v>
      </c>
      <c r="F606" s="1">
        <v>4.5</v>
      </c>
      <c r="G606" s="1">
        <v>0.02</v>
      </c>
      <c r="H606" s="1">
        <v>3.23</v>
      </c>
      <c r="I606" s="6">
        <f>VLOOKUP(A606,'[1]HAM (version 2 hr and week'!$A:$I,8,FALSE)</f>
        <v>4</v>
      </c>
      <c r="J606" s="6">
        <v>26</v>
      </c>
      <c r="K606" s="6">
        <f>VLOOKUP(A606,'[1]HAM (version 2 hr and week'!$A:$I,9,FALSE)</f>
        <v>4</v>
      </c>
      <c r="L606" s="6">
        <v>77.807500000000005</v>
      </c>
      <c r="M606" s="6">
        <f>VLOOKUP(A606,'[1]HAM (version 2 hr and week'!$A:$I,3,FALSE)</f>
        <v>1</v>
      </c>
      <c r="N606" s="6">
        <f t="shared" si="45"/>
        <v>0</v>
      </c>
      <c r="O606" s="6">
        <f t="shared" si="46"/>
        <v>1</v>
      </c>
      <c r="P606" s="6">
        <f t="shared" si="47"/>
        <v>0</v>
      </c>
      <c r="Q606" s="6">
        <f t="shared" si="48"/>
        <v>0</v>
      </c>
      <c r="R606" s="6">
        <f t="shared" si="49"/>
        <v>0</v>
      </c>
    </row>
    <row r="607" spans="1:18" ht="15" customHeight="1" x14ac:dyDescent="0.3">
      <c r="A607" s="3">
        <v>42516.208333333336</v>
      </c>
      <c r="B607" s="1">
        <v>72</v>
      </c>
      <c r="C607" s="1">
        <v>532</v>
      </c>
      <c r="D607" s="1">
        <v>42</v>
      </c>
      <c r="E607" s="1">
        <v>17</v>
      </c>
      <c r="F607" s="1">
        <v>3.5</v>
      </c>
      <c r="G607" s="1">
        <v>0.36</v>
      </c>
      <c r="H607" s="1">
        <v>6.64</v>
      </c>
      <c r="I607" s="6">
        <f>VLOOKUP(A607,'[1]HAM (version 2 hr and week'!$A:$I,8,FALSE)</f>
        <v>5</v>
      </c>
      <c r="J607" s="6">
        <v>26</v>
      </c>
      <c r="K607" s="6">
        <f>VLOOKUP(A607,'[1]HAM (version 2 hr and week'!$A:$I,9,FALSE)</f>
        <v>4</v>
      </c>
      <c r="L607" s="6">
        <v>60.555</v>
      </c>
      <c r="M607" s="6">
        <f>VLOOKUP(A607,'[1]HAM (version 2 hr and week'!$A:$I,3,FALSE)</f>
        <v>1</v>
      </c>
      <c r="N607" s="6">
        <f t="shared" si="45"/>
        <v>0</v>
      </c>
      <c r="O607" s="6">
        <f t="shared" si="46"/>
        <v>1</v>
      </c>
      <c r="P607" s="6">
        <f t="shared" si="47"/>
        <v>0</v>
      </c>
      <c r="Q607" s="6">
        <f t="shared" si="48"/>
        <v>0</v>
      </c>
      <c r="R607" s="6">
        <f t="shared" si="49"/>
        <v>0</v>
      </c>
    </row>
    <row r="608" spans="1:18" ht="15" customHeight="1" x14ac:dyDescent="0.3">
      <c r="A608" s="3">
        <v>42516.25</v>
      </c>
      <c r="B608" s="1">
        <v>72</v>
      </c>
      <c r="C608" s="1">
        <v>532</v>
      </c>
      <c r="D608" s="1">
        <v>39</v>
      </c>
      <c r="E608" s="1">
        <v>16</v>
      </c>
      <c r="F608" s="1">
        <v>3.5</v>
      </c>
      <c r="G608" s="1">
        <v>0.04</v>
      </c>
      <c r="H608" s="1">
        <v>6.16</v>
      </c>
      <c r="I608" s="6">
        <f>VLOOKUP(A608,'[1]HAM (version 2 hr and week'!$A:$I,8,FALSE)</f>
        <v>6</v>
      </c>
      <c r="J608" s="6">
        <v>26</v>
      </c>
      <c r="K608" s="6">
        <f>VLOOKUP(A608,'[1]HAM (version 2 hr and week'!$A:$I,9,FALSE)</f>
        <v>4</v>
      </c>
      <c r="L608" s="6">
        <v>56.352499999999999</v>
      </c>
      <c r="M608" s="6">
        <f>VLOOKUP(A608,'[1]HAM (version 2 hr and week'!$A:$I,3,FALSE)</f>
        <v>1</v>
      </c>
      <c r="N608" s="6">
        <f t="shared" si="45"/>
        <v>0</v>
      </c>
      <c r="O608" s="6">
        <f t="shared" si="46"/>
        <v>1</v>
      </c>
      <c r="P608" s="6">
        <f t="shared" si="47"/>
        <v>0</v>
      </c>
      <c r="Q608" s="6">
        <f t="shared" si="48"/>
        <v>0</v>
      </c>
      <c r="R608" s="6">
        <f t="shared" si="49"/>
        <v>0</v>
      </c>
    </row>
    <row r="609" spans="1:18" ht="15" customHeight="1" x14ac:dyDescent="0.3">
      <c r="A609" s="3">
        <v>42516.291666666664</v>
      </c>
      <c r="B609" s="1">
        <v>72</v>
      </c>
      <c r="C609" s="1">
        <v>532</v>
      </c>
      <c r="D609" s="1">
        <v>41</v>
      </c>
      <c r="E609" s="1">
        <v>16</v>
      </c>
      <c r="F609" s="1">
        <v>3.5</v>
      </c>
      <c r="G609" s="1">
        <v>0.02</v>
      </c>
      <c r="H609" s="1">
        <v>0</v>
      </c>
      <c r="I609" s="6">
        <f>VLOOKUP(A609,'[1]HAM (version 2 hr and week'!$A:$I,8,FALSE)</f>
        <v>7</v>
      </c>
      <c r="J609" s="6">
        <v>26</v>
      </c>
      <c r="K609" s="6">
        <f>VLOOKUP(A609,'[1]HAM (version 2 hr and week'!$A:$I,9,FALSE)</f>
        <v>4</v>
      </c>
      <c r="L609" s="6">
        <v>52.067500000000003</v>
      </c>
      <c r="M609" s="6">
        <f>VLOOKUP(A609,'[1]HAM (version 2 hr and week'!$A:$I,3,FALSE)</f>
        <v>1</v>
      </c>
      <c r="N609" s="6">
        <f t="shared" si="45"/>
        <v>0</v>
      </c>
      <c r="O609" s="6">
        <f t="shared" si="46"/>
        <v>1</v>
      </c>
      <c r="P609" s="6">
        <f t="shared" si="47"/>
        <v>0</v>
      </c>
      <c r="Q609" s="6">
        <f t="shared" si="48"/>
        <v>0</v>
      </c>
      <c r="R609" s="6">
        <f t="shared" si="49"/>
        <v>0</v>
      </c>
    </row>
    <row r="610" spans="1:18" ht="15" customHeight="1" x14ac:dyDescent="0.3">
      <c r="A610" s="3">
        <v>42516.333333333336</v>
      </c>
      <c r="B610" s="1">
        <v>72</v>
      </c>
      <c r="C610" s="1">
        <v>532</v>
      </c>
      <c r="D610" s="1">
        <v>42</v>
      </c>
      <c r="E610" s="1">
        <v>15</v>
      </c>
      <c r="F610" s="1">
        <v>4.5</v>
      </c>
      <c r="G610" s="1">
        <v>0.01</v>
      </c>
      <c r="H610" s="1">
        <v>27.04</v>
      </c>
      <c r="I610" s="6">
        <f>VLOOKUP(A610,'[1]HAM (version 2 hr and week'!$A:$I,8,FALSE)</f>
        <v>8</v>
      </c>
      <c r="J610" s="6">
        <v>26</v>
      </c>
      <c r="K610" s="6">
        <f>VLOOKUP(A610,'[1]HAM (version 2 hr and week'!$A:$I,9,FALSE)</f>
        <v>4</v>
      </c>
      <c r="L610" s="6">
        <v>50.725000000000001</v>
      </c>
      <c r="M610" s="6">
        <f>VLOOKUP(A610,'[1]HAM (version 2 hr and week'!$A:$I,3,FALSE)</f>
        <v>1</v>
      </c>
      <c r="N610" s="6">
        <f t="shared" si="45"/>
        <v>0</v>
      </c>
      <c r="O610" s="6">
        <f t="shared" si="46"/>
        <v>1</v>
      </c>
      <c r="P610" s="6">
        <f t="shared" si="47"/>
        <v>0</v>
      </c>
      <c r="Q610" s="6">
        <f t="shared" si="48"/>
        <v>0</v>
      </c>
      <c r="R610" s="6">
        <f t="shared" si="49"/>
        <v>0</v>
      </c>
    </row>
    <row r="611" spans="1:18" ht="15" customHeight="1" x14ac:dyDescent="0.3">
      <c r="A611" s="3">
        <v>42516.375</v>
      </c>
      <c r="B611" s="1">
        <v>72</v>
      </c>
      <c r="C611" s="1">
        <v>532</v>
      </c>
      <c r="D611" s="1">
        <v>49</v>
      </c>
      <c r="E611" s="1">
        <v>16</v>
      </c>
      <c r="F611" s="1">
        <v>6.5</v>
      </c>
      <c r="G611" s="1">
        <v>0.01</v>
      </c>
      <c r="H611" s="1">
        <v>9.35</v>
      </c>
      <c r="I611" s="6">
        <f>VLOOKUP(A611,'[1]HAM (version 2 hr and week'!$A:$I,8,FALSE)</f>
        <v>9</v>
      </c>
      <c r="J611" s="6">
        <v>26</v>
      </c>
      <c r="K611" s="6">
        <f>VLOOKUP(A611,'[1]HAM (version 2 hr and week'!$A:$I,9,FALSE)</f>
        <v>4</v>
      </c>
      <c r="L611" s="6">
        <v>73.032499999999999</v>
      </c>
      <c r="M611" s="6">
        <f>VLOOKUP(A611,'[1]HAM (version 2 hr and week'!$A:$I,3,FALSE)</f>
        <v>1</v>
      </c>
      <c r="N611" s="6">
        <f t="shared" si="45"/>
        <v>0</v>
      </c>
      <c r="O611" s="6">
        <f t="shared" si="46"/>
        <v>1</v>
      </c>
      <c r="P611" s="6">
        <f t="shared" si="47"/>
        <v>0</v>
      </c>
      <c r="Q611" s="6">
        <f t="shared" si="48"/>
        <v>0</v>
      </c>
      <c r="R611" s="6">
        <f t="shared" si="49"/>
        <v>0</v>
      </c>
    </row>
    <row r="612" spans="1:18" ht="15" customHeight="1" x14ac:dyDescent="0.3">
      <c r="A612" s="3">
        <v>42516.416666666664</v>
      </c>
      <c r="B612" s="1">
        <v>72</v>
      </c>
      <c r="C612" s="1">
        <v>532</v>
      </c>
      <c r="D612" s="1">
        <v>59</v>
      </c>
      <c r="E612" s="1">
        <v>17</v>
      </c>
      <c r="F612" s="1">
        <v>6.5</v>
      </c>
      <c r="G612" s="1">
        <v>0.01</v>
      </c>
      <c r="H612" s="1">
        <v>0</v>
      </c>
      <c r="I612" s="6">
        <f>VLOOKUP(A612,'[1]HAM (version 2 hr and week'!$A:$I,8,FALSE)</f>
        <v>10</v>
      </c>
      <c r="J612" s="6">
        <v>26</v>
      </c>
      <c r="K612" s="6">
        <f>VLOOKUP(A612,'[1]HAM (version 2 hr and week'!$A:$I,9,FALSE)</f>
        <v>4</v>
      </c>
      <c r="L612" s="6">
        <v>97.64</v>
      </c>
      <c r="M612" s="6">
        <f>VLOOKUP(A612,'[1]HAM (version 2 hr and week'!$A:$I,3,FALSE)</f>
        <v>1</v>
      </c>
      <c r="N612" s="6">
        <f t="shared" si="45"/>
        <v>0</v>
      </c>
      <c r="O612" s="6">
        <f t="shared" si="46"/>
        <v>1</v>
      </c>
      <c r="P612" s="6">
        <f t="shared" si="47"/>
        <v>0</v>
      </c>
      <c r="Q612" s="6">
        <f t="shared" si="48"/>
        <v>0</v>
      </c>
      <c r="R612" s="6">
        <f t="shared" si="49"/>
        <v>0</v>
      </c>
    </row>
    <row r="613" spans="1:18" ht="15" customHeight="1" x14ac:dyDescent="0.3">
      <c r="A613" s="3">
        <v>42516.458333333336</v>
      </c>
      <c r="B613" s="1">
        <v>72</v>
      </c>
      <c r="C613" s="1">
        <v>532</v>
      </c>
      <c r="D613" s="1">
        <v>60</v>
      </c>
      <c r="E613" s="1">
        <v>16</v>
      </c>
      <c r="F613" s="1">
        <v>7</v>
      </c>
      <c r="G613" s="1">
        <v>0.47</v>
      </c>
      <c r="H613" s="1">
        <v>13.41</v>
      </c>
      <c r="I613" s="6">
        <f>VLOOKUP(A613,'[1]HAM (version 2 hr and week'!$A:$I,8,FALSE)</f>
        <v>11</v>
      </c>
      <c r="J613" s="6">
        <v>26</v>
      </c>
      <c r="K613" s="6">
        <f>VLOOKUP(A613,'[1]HAM (version 2 hr and week'!$A:$I,9,FALSE)</f>
        <v>4</v>
      </c>
      <c r="L613" s="6">
        <v>98.677499999999995</v>
      </c>
      <c r="M613" s="6">
        <f>VLOOKUP(A613,'[1]HAM (version 2 hr and week'!$A:$I,3,FALSE)</f>
        <v>1</v>
      </c>
      <c r="N613" s="6">
        <f t="shared" si="45"/>
        <v>0</v>
      </c>
      <c r="O613" s="6">
        <f t="shared" si="46"/>
        <v>1</v>
      </c>
      <c r="P613" s="6">
        <f t="shared" si="47"/>
        <v>0</v>
      </c>
      <c r="Q613" s="6">
        <f t="shared" si="48"/>
        <v>0</v>
      </c>
      <c r="R613" s="6">
        <f t="shared" si="49"/>
        <v>0</v>
      </c>
    </row>
    <row r="614" spans="1:18" ht="15" customHeight="1" x14ac:dyDescent="0.3">
      <c r="A614" s="3">
        <v>42516.5</v>
      </c>
      <c r="B614" s="1">
        <v>72</v>
      </c>
      <c r="C614" s="1">
        <v>532</v>
      </c>
      <c r="D614" s="1">
        <v>72</v>
      </c>
      <c r="E614" s="1">
        <v>19</v>
      </c>
      <c r="F614" s="1">
        <v>7</v>
      </c>
      <c r="G614" s="1">
        <v>0.05</v>
      </c>
      <c r="H614" s="1">
        <v>17.48</v>
      </c>
      <c r="I614" s="6">
        <f>VLOOKUP(A614,'[1]HAM (version 2 hr and week'!$A:$I,8,FALSE)</f>
        <v>12</v>
      </c>
      <c r="J614" s="6">
        <v>26</v>
      </c>
      <c r="K614" s="6">
        <f>VLOOKUP(A614,'[1]HAM (version 2 hr and week'!$A:$I,9,FALSE)</f>
        <v>4</v>
      </c>
      <c r="L614" s="6">
        <v>117.89749999999999</v>
      </c>
      <c r="M614" s="6">
        <f>VLOOKUP(A614,'[1]HAM (version 2 hr and week'!$A:$I,3,FALSE)</f>
        <v>2</v>
      </c>
      <c r="N614" s="6">
        <f t="shared" si="45"/>
        <v>0</v>
      </c>
      <c r="O614" s="6">
        <f t="shared" si="46"/>
        <v>1</v>
      </c>
      <c r="P614" s="6">
        <f t="shared" si="47"/>
        <v>1</v>
      </c>
      <c r="Q614" s="6">
        <f t="shared" si="48"/>
        <v>0</v>
      </c>
      <c r="R614" s="6">
        <f t="shared" si="49"/>
        <v>0</v>
      </c>
    </row>
    <row r="615" spans="1:18" ht="15" customHeight="1" x14ac:dyDescent="0.3">
      <c r="A615" s="3">
        <v>42516.541666666664</v>
      </c>
      <c r="B615" s="1">
        <v>72</v>
      </c>
      <c r="C615" s="1">
        <v>532</v>
      </c>
      <c r="D615" s="1">
        <v>76</v>
      </c>
      <c r="E615" s="1">
        <v>19</v>
      </c>
      <c r="F615" s="1">
        <v>6</v>
      </c>
      <c r="G615" s="1">
        <v>0.74</v>
      </c>
      <c r="H615" s="1">
        <v>14.01</v>
      </c>
      <c r="I615" s="6">
        <f>VLOOKUP(A615,'[1]HAM (version 2 hr and week'!$A:$I,8,FALSE)</f>
        <v>13</v>
      </c>
      <c r="J615" s="6">
        <v>26</v>
      </c>
      <c r="K615" s="6">
        <f>VLOOKUP(A615,'[1]HAM (version 2 hr and week'!$A:$I,9,FALSE)</f>
        <v>4</v>
      </c>
      <c r="L615" s="6">
        <v>112.4975</v>
      </c>
      <c r="M615" s="6">
        <f>VLOOKUP(A615,'[1]HAM (version 2 hr and week'!$A:$I,3,FALSE)</f>
        <v>2</v>
      </c>
      <c r="N615" s="6">
        <f t="shared" si="45"/>
        <v>0</v>
      </c>
      <c r="O615" s="6">
        <f t="shared" si="46"/>
        <v>1</v>
      </c>
      <c r="P615" s="6">
        <f t="shared" si="47"/>
        <v>1</v>
      </c>
      <c r="Q615" s="6">
        <f t="shared" si="48"/>
        <v>0</v>
      </c>
      <c r="R615" s="6">
        <f t="shared" si="49"/>
        <v>0</v>
      </c>
    </row>
    <row r="616" spans="1:18" ht="15" customHeight="1" x14ac:dyDescent="0.3">
      <c r="A616" s="3">
        <v>42516.583333333336</v>
      </c>
      <c r="B616" s="1">
        <v>72</v>
      </c>
      <c r="C616" s="1">
        <v>532</v>
      </c>
      <c r="D616" s="1">
        <v>85</v>
      </c>
      <c r="E616" s="1">
        <v>15</v>
      </c>
      <c r="F616" s="1">
        <v>5.5</v>
      </c>
      <c r="G616" s="1">
        <v>2.85</v>
      </c>
      <c r="H616" s="1">
        <v>13.11</v>
      </c>
      <c r="I616" s="6">
        <f>VLOOKUP(A616,'[1]HAM (version 2 hr and week'!$A:$I,8,FALSE)</f>
        <v>14</v>
      </c>
      <c r="J616" s="6">
        <v>26</v>
      </c>
      <c r="K616" s="6">
        <f>VLOOKUP(A616,'[1]HAM (version 2 hr and week'!$A:$I,9,FALSE)</f>
        <v>4</v>
      </c>
      <c r="L616" s="6">
        <v>91.12</v>
      </c>
      <c r="M616" s="6">
        <f>VLOOKUP(A616,'[1]HAM (version 2 hr and week'!$A:$I,3,FALSE)</f>
        <v>1</v>
      </c>
      <c r="N616" s="6">
        <f t="shared" si="45"/>
        <v>0</v>
      </c>
      <c r="O616" s="6">
        <f t="shared" si="46"/>
        <v>1</v>
      </c>
      <c r="P616" s="6">
        <f t="shared" si="47"/>
        <v>0</v>
      </c>
      <c r="Q616" s="6">
        <f t="shared" si="48"/>
        <v>0</v>
      </c>
      <c r="R616" s="6">
        <f t="shared" si="49"/>
        <v>0</v>
      </c>
    </row>
    <row r="617" spans="1:18" ht="15" customHeight="1" x14ac:dyDescent="0.3">
      <c r="A617" s="3">
        <v>42516.625</v>
      </c>
      <c r="B617" s="1">
        <v>72</v>
      </c>
      <c r="C617" s="1">
        <v>532</v>
      </c>
      <c r="D617" s="1">
        <v>74</v>
      </c>
      <c r="E617" s="1">
        <v>11</v>
      </c>
      <c r="F617" s="1">
        <v>5.5</v>
      </c>
      <c r="G617" s="1">
        <v>1.85</v>
      </c>
      <c r="H617" s="1">
        <v>20.94</v>
      </c>
      <c r="I617" s="6">
        <f>VLOOKUP(A617,'[1]HAM (version 2 hr and week'!$A:$I,8,FALSE)</f>
        <v>15</v>
      </c>
      <c r="J617" s="6">
        <v>26</v>
      </c>
      <c r="K617" s="6">
        <f>VLOOKUP(A617,'[1]HAM (version 2 hr and week'!$A:$I,9,FALSE)</f>
        <v>4</v>
      </c>
      <c r="L617" s="6">
        <v>92.507499999999993</v>
      </c>
      <c r="M617" s="6">
        <f>VLOOKUP(A617,'[1]HAM (version 2 hr and week'!$A:$I,3,FALSE)</f>
        <v>1</v>
      </c>
      <c r="N617" s="6">
        <f t="shared" si="45"/>
        <v>0</v>
      </c>
      <c r="O617" s="6">
        <f t="shared" si="46"/>
        <v>1</v>
      </c>
      <c r="P617" s="6">
        <f t="shared" si="47"/>
        <v>0</v>
      </c>
      <c r="Q617" s="6">
        <f t="shared" si="48"/>
        <v>0</v>
      </c>
      <c r="R617" s="6">
        <f t="shared" si="49"/>
        <v>0</v>
      </c>
    </row>
    <row r="618" spans="1:18" ht="15" customHeight="1" x14ac:dyDescent="0.3">
      <c r="A618" s="3">
        <v>42516.666666666664</v>
      </c>
      <c r="B618" s="1">
        <v>72</v>
      </c>
      <c r="C618" s="1">
        <v>532</v>
      </c>
      <c r="D618" s="1">
        <v>81</v>
      </c>
      <c r="E618" s="1">
        <v>16</v>
      </c>
      <c r="F618" s="1">
        <v>4.5</v>
      </c>
      <c r="G618" s="1">
        <v>0.48</v>
      </c>
      <c r="H618" s="1">
        <v>4</v>
      </c>
      <c r="I618" s="6">
        <f>VLOOKUP(A618,'[1]HAM (version 2 hr and week'!$A:$I,8,FALSE)</f>
        <v>16</v>
      </c>
      <c r="J618" s="6">
        <v>26</v>
      </c>
      <c r="K618" s="6">
        <f>VLOOKUP(A618,'[1]HAM (version 2 hr and week'!$A:$I,9,FALSE)</f>
        <v>4</v>
      </c>
      <c r="L618" s="6">
        <v>84.457499999999996</v>
      </c>
      <c r="M618" s="6">
        <f>VLOOKUP(A618,'[1]HAM (version 2 hr and week'!$A:$I,3,FALSE)</f>
        <v>1</v>
      </c>
      <c r="N618" s="6">
        <f t="shared" si="45"/>
        <v>0</v>
      </c>
      <c r="O618" s="6">
        <f t="shared" si="46"/>
        <v>1</v>
      </c>
      <c r="P618" s="6">
        <f t="shared" si="47"/>
        <v>0</v>
      </c>
      <c r="Q618" s="6">
        <f t="shared" si="48"/>
        <v>0</v>
      </c>
      <c r="R618" s="6">
        <f t="shared" si="49"/>
        <v>0</v>
      </c>
    </row>
    <row r="619" spans="1:18" ht="15" customHeight="1" x14ac:dyDescent="0.3">
      <c r="A619" s="3">
        <v>42516.708333333336</v>
      </c>
      <c r="B619" s="1">
        <v>72</v>
      </c>
      <c r="C619" s="1">
        <v>532</v>
      </c>
      <c r="D619" s="1">
        <v>79</v>
      </c>
      <c r="E619" s="1">
        <v>14</v>
      </c>
      <c r="F619" s="1">
        <v>3</v>
      </c>
      <c r="G619" s="1">
        <v>3.23</v>
      </c>
      <c r="H619" s="1">
        <v>6.25</v>
      </c>
      <c r="I619" s="6">
        <f>VLOOKUP(A619,'[1]HAM (version 2 hr and week'!$A:$I,8,FALSE)</f>
        <v>17</v>
      </c>
      <c r="J619" s="6">
        <v>26</v>
      </c>
      <c r="K619" s="6">
        <f>VLOOKUP(A619,'[1]HAM (version 2 hr and week'!$A:$I,9,FALSE)</f>
        <v>4</v>
      </c>
      <c r="L619" s="6">
        <v>89.492500000000007</v>
      </c>
      <c r="M619" s="6">
        <f>VLOOKUP(A619,'[1]HAM (version 2 hr and week'!$A:$I,3,FALSE)</f>
        <v>1</v>
      </c>
      <c r="N619" s="6">
        <f t="shared" si="45"/>
        <v>0</v>
      </c>
      <c r="O619" s="6">
        <f t="shared" si="46"/>
        <v>1</v>
      </c>
      <c r="P619" s="6">
        <f t="shared" si="47"/>
        <v>0</v>
      </c>
      <c r="Q619" s="6">
        <f t="shared" si="48"/>
        <v>0</v>
      </c>
      <c r="R619" s="6">
        <f t="shared" si="49"/>
        <v>0</v>
      </c>
    </row>
    <row r="620" spans="1:18" ht="15" customHeight="1" x14ac:dyDescent="0.3">
      <c r="A620" s="3">
        <v>42516.75</v>
      </c>
      <c r="B620" s="1">
        <v>72</v>
      </c>
      <c r="C620" s="1">
        <v>532</v>
      </c>
      <c r="D620" s="1">
        <v>77</v>
      </c>
      <c r="E620" s="1">
        <v>13</v>
      </c>
      <c r="F620" s="1">
        <v>3</v>
      </c>
      <c r="G620" s="1">
        <v>0.02</v>
      </c>
      <c r="H620" s="1">
        <v>30.02</v>
      </c>
      <c r="I620" s="6">
        <f>VLOOKUP(A620,'[1]HAM (version 2 hr and week'!$A:$I,8,FALSE)</f>
        <v>18</v>
      </c>
      <c r="J620" s="6">
        <v>26</v>
      </c>
      <c r="K620" s="6">
        <f>VLOOKUP(A620,'[1]HAM (version 2 hr and week'!$A:$I,9,FALSE)</f>
        <v>4</v>
      </c>
      <c r="L620" s="6">
        <v>67.819999999999993</v>
      </c>
      <c r="M620" s="6">
        <f>VLOOKUP(A620,'[1]HAM (version 2 hr and week'!$A:$I,3,FALSE)</f>
        <v>1</v>
      </c>
      <c r="N620" s="6">
        <f t="shared" si="45"/>
        <v>0</v>
      </c>
      <c r="O620" s="6">
        <f t="shared" si="46"/>
        <v>1</v>
      </c>
      <c r="P620" s="6">
        <f t="shared" si="47"/>
        <v>0</v>
      </c>
      <c r="Q620" s="6">
        <f t="shared" si="48"/>
        <v>0</v>
      </c>
      <c r="R620" s="6">
        <f t="shared" si="49"/>
        <v>0</v>
      </c>
    </row>
    <row r="621" spans="1:18" ht="15" customHeight="1" x14ac:dyDescent="0.3">
      <c r="A621" s="3">
        <v>42516.791666666664</v>
      </c>
      <c r="B621" s="1">
        <v>72</v>
      </c>
      <c r="C621" s="1">
        <v>532</v>
      </c>
      <c r="D621" s="1">
        <v>87</v>
      </c>
      <c r="E621" s="1">
        <v>12</v>
      </c>
      <c r="F621" s="1">
        <v>6.5</v>
      </c>
      <c r="G621" s="1">
        <v>0.52</v>
      </c>
      <c r="H621" s="1">
        <v>3.64</v>
      </c>
      <c r="I621" s="6">
        <f>VLOOKUP(A621,'[1]HAM (version 2 hr and week'!$A:$I,8,FALSE)</f>
        <v>19</v>
      </c>
      <c r="J621" s="6">
        <v>26</v>
      </c>
      <c r="K621" s="6">
        <f>VLOOKUP(A621,'[1]HAM (version 2 hr and week'!$A:$I,9,FALSE)</f>
        <v>4</v>
      </c>
      <c r="L621" s="6">
        <v>83.997500000000002</v>
      </c>
      <c r="M621" s="6">
        <f>VLOOKUP(A621,'[1]HAM (version 2 hr and week'!$A:$I,3,FALSE)</f>
        <v>1</v>
      </c>
      <c r="N621" s="6">
        <f t="shared" si="45"/>
        <v>0</v>
      </c>
      <c r="O621" s="6">
        <f t="shared" si="46"/>
        <v>1</v>
      </c>
      <c r="P621" s="6">
        <f t="shared" si="47"/>
        <v>0</v>
      </c>
      <c r="Q621" s="6">
        <f t="shared" si="48"/>
        <v>0</v>
      </c>
      <c r="R621" s="6">
        <f t="shared" si="49"/>
        <v>0</v>
      </c>
    </row>
    <row r="622" spans="1:18" ht="15" customHeight="1" x14ac:dyDescent="0.3">
      <c r="A622" s="3">
        <v>42516.833333333336</v>
      </c>
      <c r="B622" s="1">
        <v>72</v>
      </c>
      <c r="C622" s="1">
        <v>532</v>
      </c>
      <c r="D622" s="1">
        <v>93</v>
      </c>
      <c r="E622" s="1">
        <v>8</v>
      </c>
      <c r="F622" s="1">
        <v>6.5</v>
      </c>
      <c r="G622" s="1">
        <v>0.52</v>
      </c>
      <c r="H622" s="1">
        <v>3.93</v>
      </c>
      <c r="I622" s="6">
        <f>VLOOKUP(A622,'[1]HAM (version 2 hr and week'!$A:$I,8,FALSE)</f>
        <v>20</v>
      </c>
      <c r="J622" s="6">
        <v>26</v>
      </c>
      <c r="K622" s="6">
        <f>VLOOKUP(A622,'[1]HAM (version 2 hr and week'!$A:$I,9,FALSE)</f>
        <v>4</v>
      </c>
      <c r="L622" s="6">
        <v>118.995</v>
      </c>
      <c r="M622" s="6">
        <f>VLOOKUP(A622,'[1]HAM (version 2 hr and week'!$A:$I,3,FALSE)</f>
        <v>2</v>
      </c>
      <c r="N622" s="6">
        <f t="shared" si="45"/>
        <v>0</v>
      </c>
      <c r="O622" s="6">
        <f t="shared" si="46"/>
        <v>1</v>
      </c>
      <c r="P622" s="6">
        <f t="shared" si="47"/>
        <v>1</v>
      </c>
      <c r="Q622" s="6">
        <f t="shared" si="48"/>
        <v>0</v>
      </c>
      <c r="R622" s="6">
        <f t="shared" si="49"/>
        <v>0</v>
      </c>
    </row>
    <row r="623" spans="1:18" ht="15" customHeight="1" x14ac:dyDescent="0.3">
      <c r="A623" s="3">
        <v>42516.875</v>
      </c>
      <c r="B623" s="1">
        <v>72</v>
      </c>
      <c r="C623" s="1">
        <v>532</v>
      </c>
      <c r="D623" s="1">
        <v>94</v>
      </c>
      <c r="E623" s="1">
        <v>8</v>
      </c>
      <c r="F623" s="1">
        <v>5.5</v>
      </c>
      <c r="G623" s="1">
        <v>1.41</v>
      </c>
      <c r="H623" s="1">
        <v>5.95</v>
      </c>
      <c r="I623" s="6">
        <f>VLOOKUP(A623,'[1]HAM (version 2 hr and week'!$A:$I,8,FALSE)</f>
        <v>21</v>
      </c>
      <c r="J623" s="6">
        <v>26</v>
      </c>
      <c r="K623" s="6">
        <f>VLOOKUP(A623,'[1]HAM (version 2 hr and week'!$A:$I,9,FALSE)</f>
        <v>4</v>
      </c>
      <c r="L623" s="6">
        <v>110.24250000000001</v>
      </c>
      <c r="M623" s="6">
        <f>VLOOKUP(A623,'[1]HAM (version 2 hr and week'!$A:$I,3,FALSE)</f>
        <v>2</v>
      </c>
      <c r="N623" s="6">
        <f t="shared" si="45"/>
        <v>0</v>
      </c>
      <c r="O623" s="6">
        <f t="shared" si="46"/>
        <v>1</v>
      </c>
      <c r="P623" s="6">
        <f t="shared" si="47"/>
        <v>1</v>
      </c>
      <c r="Q623" s="6">
        <f t="shared" si="48"/>
        <v>0</v>
      </c>
      <c r="R623" s="6">
        <f t="shared" si="49"/>
        <v>0</v>
      </c>
    </row>
    <row r="624" spans="1:18" ht="15" customHeight="1" x14ac:dyDescent="0.3">
      <c r="A624" s="3">
        <v>42516.916666666664</v>
      </c>
      <c r="B624" s="1">
        <v>72</v>
      </c>
      <c r="C624" s="1">
        <v>532</v>
      </c>
      <c r="D624" s="1">
        <v>80</v>
      </c>
      <c r="E624" s="1">
        <v>11</v>
      </c>
      <c r="F624" s="1">
        <v>4</v>
      </c>
      <c r="G624" s="1">
        <v>2.25</v>
      </c>
      <c r="H624" s="1">
        <v>1.6</v>
      </c>
      <c r="I624" s="6">
        <f>VLOOKUP(A624,'[1]HAM (version 2 hr and week'!$A:$I,8,FALSE)</f>
        <v>22</v>
      </c>
      <c r="J624" s="6">
        <v>26</v>
      </c>
      <c r="K624" s="6">
        <f>VLOOKUP(A624,'[1]HAM (version 2 hr and week'!$A:$I,9,FALSE)</f>
        <v>4</v>
      </c>
      <c r="L624" s="6">
        <v>104.11499999999999</v>
      </c>
      <c r="M624" s="6">
        <f>VLOOKUP(A624,'[1]HAM (version 2 hr and week'!$A:$I,3,FALSE)</f>
        <v>2</v>
      </c>
      <c r="N624" s="6">
        <f t="shared" si="45"/>
        <v>0</v>
      </c>
      <c r="O624" s="6">
        <f t="shared" si="46"/>
        <v>1</v>
      </c>
      <c r="P624" s="6">
        <f t="shared" si="47"/>
        <v>1</v>
      </c>
      <c r="Q624" s="6">
        <f t="shared" si="48"/>
        <v>0</v>
      </c>
      <c r="R624" s="6">
        <f t="shared" si="49"/>
        <v>0</v>
      </c>
    </row>
    <row r="625" spans="1:18" ht="15" customHeight="1" x14ac:dyDescent="0.3">
      <c r="A625" s="3">
        <v>42516.958333333336</v>
      </c>
      <c r="B625" s="1">
        <v>72</v>
      </c>
      <c r="C625" s="1">
        <v>532</v>
      </c>
      <c r="D625" s="1">
        <v>68</v>
      </c>
      <c r="E625" s="1">
        <v>10</v>
      </c>
      <c r="F625" s="1">
        <v>4</v>
      </c>
      <c r="G625" s="1">
        <v>3.01</v>
      </c>
      <c r="H625" s="1">
        <v>1.29</v>
      </c>
      <c r="I625" s="6">
        <f>VLOOKUP(A625,'[1]HAM (version 2 hr and week'!$A:$I,8,FALSE)</f>
        <v>23</v>
      </c>
      <c r="J625" s="6">
        <v>26</v>
      </c>
      <c r="K625" s="6">
        <f>VLOOKUP(A625,'[1]HAM (version 2 hr and week'!$A:$I,9,FALSE)</f>
        <v>4</v>
      </c>
      <c r="L625" s="6">
        <v>68.234999999999999</v>
      </c>
      <c r="M625" s="6">
        <f>VLOOKUP(A625,'[1]HAM (version 2 hr and week'!$A:$I,3,FALSE)</f>
        <v>1</v>
      </c>
      <c r="N625" s="6">
        <f t="shared" si="45"/>
        <v>0</v>
      </c>
      <c r="O625" s="6">
        <f t="shared" si="46"/>
        <v>1</v>
      </c>
      <c r="P625" s="6">
        <f t="shared" si="47"/>
        <v>0</v>
      </c>
      <c r="Q625" s="6">
        <f t="shared" si="48"/>
        <v>0</v>
      </c>
      <c r="R625" s="6">
        <f t="shared" si="49"/>
        <v>0</v>
      </c>
    </row>
    <row r="626" spans="1:18" ht="15" customHeight="1" x14ac:dyDescent="0.3">
      <c r="A626" s="3">
        <v>42517</v>
      </c>
      <c r="B626" s="1">
        <v>72</v>
      </c>
      <c r="C626" s="1">
        <v>532</v>
      </c>
      <c r="D626" s="1">
        <v>61</v>
      </c>
      <c r="E626" s="1">
        <v>13</v>
      </c>
      <c r="F626" s="1">
        <v>4</v>
      </c>
      <c r="G626" s="1">
        <v>0.03</v>
      </c>
      <c r="H626" s="1">
        <v>0</v>
      </c>
      <c r="I626" s="6">
        <f>VLOOKUP(A626,'[1]HAM (version 2 hr and week'!$A:$I,8,FALSE)</f>
        <v>0</v>
      </c>
      <c r="J626" s="6">
        <v>27</v>
      </c>
      <c r="K626" s="6">
        <f>VLOOKUP(A626,'[1]HAM (version 2 hr and week'!$A:$I,9,FALSE)</f>
        <v>4</v>
      </c>
      <c r="L626" s="6">
        <v>54.09</v>
      </c>
      <c r="M626" s="6">
        <f>VLOOKUP(A626,'[1]HAM (version 2 hr and week'!$A:$I,3,FALSE)</f>
        <v>1</v>
      </c>
      <c r="N626" s="6">
        <f t="shared" si="45"/>
        <v>0</v>
      </c>
      <c r="O626" s="6">
        <f t="shared" si="46"/>
        <v>1</v>
      </c>
      <c r="P626" s="6">
        <f t="shared" si="47"/>
        <v>0</v>
      </c>
      <c r="Q626" s="6">
        <f t="shared" si="48"/>
        <v>0</v>
      </c>
      <c r="R626" s="6">
        <f t="shared" si="49"/>
        <v>0</v>
      </c>
    </row>
    <row r="627" spans="1:18" ht="15" customHeight="1" x14ac:dyDescent="0.3">
      <c r="A627" s="3">
        <v>42517.041666666664</v>
      </c>
      <c r="B627" s="1">
        <v>72</v>
      </c>
      <c r="C627" s="1">
        <v>532</v>
      </c>
      <c r="D627" s="1">
        <v>57</v>
      </c>
      <c r="E627" s="1">
        <v>14</v>
      </c>
      <c r="F627" s="1">
        <v>4</v>
      </c>
      <c r="G627" s="1">
        <v>1.57</v>
      </c>
      <c r="H627" s="1">
        <v>0</v>
      </c>
      <c r="I627" s="6">
        <f>VLOOKUP(A627,'[1]HAM (version 2 hr and week'!$A:$I,8,FALSE)</f>
        <v>1</v>
      </c>
      <c r="J627" s="6">
        <v>27</v>
      </c>
      <c r="K627" s="6">
        <f>VLOOKUP(A627,'[1]HAM (version 2 hr and week'!$A:$I,9,FALSE)</f>
        <v>4</v>
      </c>
      <c r="L627" s="6">
        <v>54.677500000000002</v>
      </c>
      <c r="M627" s="6">
        <f>VLOOKUP(A627,'[1]HAM (version 2 hr and week'!$A:$I,3,FALSE)</f>
        <v>1</v>
      </c>
      <c r="N627" s="6">
        <f t="shared" si="45"/>
        <v>0</v>
      </c>
      <c r="O627" s="6">
        <f t="shared" si="46"/>
        <v>1</v>
      </c>
      <c r="P627" s="6">
        <f t="shared" si="47"/>
        <v>0</v>
      </c>
      <c r="Q627" s="6">
        <f t="shared" si="48"/>
        <v>0</v>
      </c>
      <c r="R627" s="6">
        <f t="shared" si="49"/>
        <v>0</v>
      </c>
    </row>
    <row r="628" spans="1:18" ht="15" customHeight="1" x14ac:dyDescent="0.3">
      <c r="A628" s="3">
        <v>42517.083333333336</v>
      </c>
      <c r="B628" s="1">
        <v>72</v>
      </c>
      <c r="C628" s="1">
        <v>532</v>
      </c>
      <c r="D628" s="1">
        <v>45</v>
      </c>
      <c r="E628" s="1">
        <v>12</v>
      </c>
      <c r="F628" s="1">
        <v>3.5</v>
      </c>
      <c r="G628" s="1">
        <v>0.56000000000000005</v>
      </c>
      <c r="H628" s="1">
        <v>4.0199999999999996</v>
      </c>
      <c r="I628" s="6">
        <f>VLOOKUP(A628,'[1]HAM (version 2 hr and week'!$A:$I,8,FALSE)</f>
        <v>2</v>
      </c>
      <c r="J628" s="6">
        <v>27</v>
      </c>
      <c r="K628" s="6">
        <f>VLOOKUP(A628,'[1]HAM (version 2 hr and week'!$A:$I,9,FALSE)</f>
        <v>4</v>
      </c>
      <c r="L628" s="6">
        <v>55.164999999999999</v>
      </c>
      <c r="M628" s="6">
        <f>VLOOKUP(A628,'[1]HAM (version 2 hr and week'!$A:$I,3,FALSE)</f>
        <v>1</v>
      </c>
      <c r="N628" s="6">
        <f t="shared" si="45"/>
        <v>0</v>
      </c>
      <c r="O628" s="6">
        <f t="shared" si="46"/>
        <v>1</v>
      </c>
      <c r="P628" s="6">
        <f t="shared" si="47"/>
        <v>0</v>
      </c>
      <c r="Q628" s="6">
        <f t="shared" si="48"/>
        <v>0</v>
      </c>
      <c r="R628" s="6">
        <f t="shared" si="49"/>
        <v>0</v>
      </c>
    </row>
    <row r="629" spans="1:18" ht="15" customHeight="1" x14ac:dyDescent="0.3">
      <c r="A629" s="3">
        <v>42517.125</v>
      </c>
      <c r="B629" s="1">
        <v>72</v>
      </c>
      <c r="C629" s="1">
        <v>532</v>
      </c>
      <c r="D629" s="1">
        <v>40</v>
      </c>
      <c r="E629" s="1">
        <v>13</v>
      </c>
      <c r="F629" s="1">
        <v>3.5</v>
      </c>
      <c r="G629" s="1">
        <v>0.03</v>
      </c>
      <c r="H629" s="1">
        <v>0</v>
      </c>
      <c r="I629" s="6">
        <f>VLOOKUP(A629,'[1]HAM (version 2 hr and week'!$A:$I,8,FALSE)</f>
        <v>3</v>
      </c>
      <c r="J629" s="6">
        <v>27</v>
      </c>
      <c r="K629" s="6">
        <f>VLOOKUP(A629,'[1]HAM (version 2 hr and week'!$A:$I,9,FALSE)</f>
        <v>4</v>
      </c>
      <c r="L629" s="6">
        <v>41.302500000000002</v>
      </c>
      <c r="M629" s="6">
        <f>VLOOKUP(A629,'[1]HAM (version 2 hr and week'!$A:$I,3,FALSE)</f>
        <v>0</v>
      </c>
      <c r="N629" s="6">
        <f t="shared" si="45"/>
        <v>1</v>
      </c>
      <c r="O629" s="6">
        <f t="shared" si="46"/>
        <v>0</v>
      </c>
      <c r="P629" s="6">
        <f t="shared" si="47"/>
        <v>0</v>
      </c>
      <c r="Q629" s="6">
        <f t="shared" si="48"/>
        <v>0</v>
      </c>
      <c r="R629" s="6">
        <f t="shared" si="49"/>
        <v>0</v>
      </c>
    </row>
    <row r="630" spans="1:18" ht="15" customHeight="1" x14ac:dyDescent="0.3">
      <c r="A630" s="3">
        <v>42517.166666666664</v>
      </c>
      <c r="B630" s="1">
        <v>72</v>
      </c>
      <c r="C630" s="1">
        <v>532</v>
      </c>
      <c r="D630" s="1">
        <v>38</v>
      </c>
      <c r="E630" s="1">
        <v>14</v>
      </c>
      <c r="F630" s="1">
        <v>3.5</v>
      </c>
      <c r="G630" s="1">
        <v>7.0000000000000007E-2</v>
      </c>
      <c r="H630" s="1">
        <v>0</v>
      </c>
      <c r="I630" s="6">
        <f>VLOOKUP(A630,'[1]HAM (version 2 hr and week'!$A:$I,8,FALSE)</f>
        <v>4</v>
      </c>
      <c r="J630" s="6">
        <v>27</v>
      </c>
      <c r="K630" s="6">
        <f>VLOOKUP(A630,'[1]HAM (version 2 hr and week'!$A:$I,9,FALSE)</f>
        <v>4</v>
      </c>
      <c r="L630" s="6">
        <v>34.094999999999999</v>
      </c>
      <c r="M630" s="6">
        <f>VLOOKUP(A630,'[1]HAM (version 2 hr and week'!$A:$I,3,FALSE)</f>
        <v>0</v>
      </c>
      <c r="N630" s="6">
        <f t="shared" si="45"/>
        <v>1</v>
      </c>
      <c r="O630" s="6">
        <f t="shared" si="46"/>
        <v>0</v>
      </c>
      <c r="P630" s="6">
        <f t="shared" si="47"/>
        <v>0</v>
      </c>
      <c r="Q630" s="6">
        <f t="shared" si="48"/>
        <v>0</v>
      </c>
      <c r="R630" s="6">
        <f t="shared" si="49"/>
        <v>0</v>
      </c>
    </row>
    <row r="631" spans="1:18" ht="15" customHeight="1" x14ac:dyDescent="0.3">
      <c r="A631" s="3">
        <v>42517.208333333336</v>
      </c>
      <c r="B631" s="1">
        <v>72</v>
      </c>
      <c r="C631" s="1">
        <v>532</v>
      </c>
      <c r="D631" s="1">
        <v>37</v>
      </c>
      <c r="E631" s="1">
        <v>14</v>
      </c>
      <c r="F631" s="1">
        <v>3.5</v>
      </c>
      <c r="G631" s="1">
        <v>0.03</v>
      </c>
      <c r="H631" s="1">
        <v>0</v>
      </c>
      <c r="I631" s="6">
        <f>VLOOKUP(A631,'[1]HAM (version 2 hr and week'!$A:$I,8,FALSE)</f>
        <v>5</v>
      </c>
      <c r="J631" s="6">
        <v>27</v>
      </c>
      <c r="K631" s="6">
        <f>VLOOKUP(A631,'[1]HAM (version 2 hr and week'!$A:$I,9,FALSE)</f>
        <v>4</v>
      </c>
      <c r="L631" s="6">
        <v>32.987499999999997</v>
      </c>
      <c r="M631" s="6">
        <f>VLOOKUP(A631,'[1]HAM (version 2 hr and week'!$A:$I,3,FALSE)</f>
        <v>0</v>
      </c>
      <c r="N631" s="6">
        <f t="shared" si="45"/>
        <v>1</v>
      </c>
      <c r="O631" s="6">
        <f t="shared" si="46"/>
        <v>0</v>
      </c>
      <c r="P631" s="6">
        <f t="shared" si="47"/>
        <v>0</v>
      </c>
      <c r="Q631" s="6">
        <f t="shared" si="48"/>
        <v>0</v>
      </c>
      <c r="R631" s="6">
        <f t="shared" si="49"/>
        <v>0</v>
      </c>
    </row>
    <row r="632" spans="1:18" ht="15" customHeight="1" x14ac:dyDescent="0.3">
      <c r="A632" s="3">
        <v>42517.25</v>
      </c>
      <c r="B632" s="1">
        <v>72</v>
      </c>
      <c r="C632" s="1">
        <v>532</v>
      </c>
      <c r="D632" s="1">
        <v>36</v>
      </c>
      <c r="E632" s="1">
        <v>13</v>
      </c>
      <c r="F632" s="1">
        <v>3.5</v>
      </c>
      <c r="G632" s="1">
        <v>0.1</v>
      </c>
      <c r="H632" s="1">
        <v>9</v>
      </c>
      <c r="I632" s="6">
        <f>VLOOKUP(A632,'[1]HAM (version 2 hr and week'!$A:$I,8,FALSE)</f>
        <v>6</v>
      </c>
      <c r="J632" s="6">
        <v>27</v>
      </c>
      <c r="K632" s="6">
        <f>VLOOKUP(A632,'[1]HAM (version 2 hr and week'!$A:$I,9,FALSE)</f>
        <v>4</v>
      </c>
      <c r="L632" s="6">
        <v>38.712499999999999</v>
      </c>
      <c r="M632" s="6">
        <f>VLOOKUP(A632,'[1]HAM (version 2 hr and week'!$A:$I,3,FALSE)</f>
        <v>0</v>
      </c>
      <c r="N632" s="6">
        <f t="shared" si="45"/>
        <v>1</v>
      </c>
      <c r="O632" s="6">
        <f t="shared" si="46"/>
        <v>0</v>
      </c>
      <c r="P632" s="6">
        <f t="shared" si="47"/>
        <v>0</v>
      </c>
      <c r="Q632" s="6">
        <f t="shared" si="48"/>
        <v>0</v>
      </c>
      <c r="R632" s="6">
        <f t="shared" si="49"/>
        <v>0</v>
      </c>
    </row>
    <row r="633" spans="1:18" ht="15" customHeight="1" x14ac:dyDescent="0.3">
      <c r="A633" s="3">
        <v>42517.291666666664</v>
      </c>
      <c r="B633" s="1">
        <v>72</v>
      </c>
      <c r="C633" s="1">
        <v>532</v>
      </c>
      <c r="D633" s="1">
        <v>37</v>
      </c>
      <c r="E633" s="1">
        <v>12</v>
      </c>
      <c r="F633" s="1">
        <v>2.5</v>
      </c>
      <c r="G633" s="1">
        <v>0.02</v>
      </c>
      <c r="H633" s="1">
        <v>9.81</v>
      </c>
      <c r="I633" s="6">
        <f>VLOOKUP(A633,'[1]HAM (version 2 hr and week'!$A:$I,8,FALSE)</f>
        <v>7</v>
      </c>
      <c r="J633" s="6">
        <v>27</v>
      </c>
      <c r="K633" s="6">
        <f>VLOOKUP(A633,'[1]HAM (version 2 hr and week'!$A:$I,9,FALSE)</f>
        <v>4</v>
      </c>
      <c r="L633" s="6">
        <v>32.957500000000003</v>
      </c>
      <c r="M633" s="6">
        <f>VLOOKUP(A633,'[1]HAM (version 2 hr and week'!$A:$I,3,FALSE)</f>
        <v>0</v>
      </c>
      <c r="N633" s="6">
        <f t="shared" si="45"/>
        <v>1</v>
      </c>
      <c r="O633" s="6">
        <f t="shared" si="46"/>
        <v>0</v>
      </c>
      <c r="P633" s="6">
        <f t="shared" si="47"/>
        <v>0</v>
      </c>
      <c r="Q633" s="6">
        <f t="shared" si="48"/>
        <v>0</v>
      </c>
      <c r="R633" s="6">
        <f t="shared" si="49"/>
        <v>0</v>
      </c>
    </row>
    <row r="634" spans="1:18" ht="15" customHeight="1" x14ac:dyDescent="0.3">
      <c r="A634" s="3">
        <v>42517.333333333336</v>
      </c>
      <c r="B634" s="1">
        <v>72</v>
      </c>
      <c r="C634" s="1">
        <v>532</v>
      </c>
      <c r="D634" s="1">
        <v>43</v>
      </c>
      <c r="E634" s="1">
        <v>12</v>
      </c>
      <c r="F634" s="1">
        <v>2.5</v>
      </c>
      <c r="G634" s="1">
        <v>0.31</v>
      </c>
      <c r="H634" s="1">
        <v>0</v>
      </c>
      <c r="I634" s="6">
        <f>VLOOKUP(A634,'[1]HAM (version 2 hr and week'!$A:$I,8,FALSE)</f>
        <v>8</v>
      </c>
      <c r="J634" s="6">
        <v>27</v>
      </c>
      <c r="K634" s="6">
        <f>VLOOKUP(A634,'[1]HAM (version 2 hr and week'!$A:$I,9,FALSE)</f>
        <v>4</v>
      </c>
      <c r="L634" s="6">
        <v>22.58</v>
      </c>
      <c r="M634" s="6">
        <f>VLOOKUP(A634,'[1]HAM (version 2 hr and week'!$A:$I,3,FALSE)</f>
        <v>0</v>
      </c>
      <c r="N634" s="6">
        <f t="shared" si="45"/>
        <v>1</v>
      </c>
      <c r="O634" s="6">
        <f t="shared" si="46"/>
        <v>0</v>
      </c>
      <c r="P634" s="6">
        <f t="shared" si="47"/>
        <v>0</v>
      </c>
      <c r="Q634" s="6">
        <f t="shared" si="48"/>
        <v>0</v>
      </c>
      <c r="R634" s="6">
        <f t="shared" si="49"/>
        <v>0</v>
      </c>
    </row>
    <row r="635" spans="1:18" ht="15" customHeight="1" x14ac:dyDescent="0.3">
      <c r="A635" s="3">
        <v>42517.375</v>
      </c>
      <c r="B635" s="1">
        <v>72</v>
      </c>
      <c r="C635" s="1">
        <v>532</v>
      </c>
      <c r="D635" s="1">
        <v>58</v>
      </c>
      <c r="E635" s="1">
        <v>11</v>
      </c>
      <c r="F635" s="1">
        <v>3.5</v>
      </c>
      <c r="G635" s="1">
        <v>0.01</v>
      </c>
      <c r="H635" s="1">
        <v>19.23</v>
      </c>
      <c r="I635" s="6">
        <f>VLOOKUP(A635,'[1]HAM (version 2 hr and week'!$A:$I,8,FALSE)</f>
        <v>9</v>
      </c>
      <c r="J635" s="6">
        <v>27</v>
      </c>
      <c r="K635" s="6">
        <f>VLOOKUP(A635,'[1]HAM (version 2 hr and week'!$A:$I,9,FALSE)</f>
        <v>4</v>
      </c>
      <c r="L635" s="6">
        <v>30.682500000000001</v>
      </c>
      <c r="M635" s="6">
        <f>VLOOKUP(A635,'[1]HAM (version 2 hr and week'!$A:$I,3,FALSE)</f>
        <v>0</v>
      </c>
      <c r="N635" s="6">
        <f t="shared" si="45"/>
        <v>1</v>
      </c>
      <c r="O635" s="6">
        <f t="shared" si="46"/>
        <v>0</v>
      </c>
      <c r="P635" s="6">
        <f t="shared" si="47"/>
        <v>0</v>
      </c>
      <c r="Q635" s="6">
        <f t="shared" si="48"/>
        <v>0</v>
      </c>
      <c r="R635" s="6">
        <f t="shared" si="49"/>
        <v>0</v>
      </c>
    </row>
    <row r="636" spans="1:18" ht="15" customHeight="1" x14ac:dyDescent="0.3">
      <c r="A636" s="3">
        <v>42517.416666666664</v>
      </c>
      <c r="B636" s="1">
        <v>72</v>
      </c>
      <c r="C636" s="1">
        <v>532</v>
      </c>
      <c r="D636" s="1">
        <v>66</v>
      </c>
      <c r="E636" s="1">
        <v>13</v>
      </c>
      <c r="F636" s="1">
        <v>5</v>
      </c>
      <c r="G636" s="1">
        <v>0.04</v>
      </c>
      <c r="H636" s="1">
        <v>13.54</v>
      </c>
      <c r="I636" s="6">
        <f>VLOOKUP(A636,'[1]HAM (version 2 hr and week'!$A:$I,8,FALSE)</f>
        <v>10</v>
      </c>
      <c r="J636" s="6">
        <v>27</v>
      </c>
      <c r="K636" s="6">
        <f>VLOOKUP(A636,'[1]HAM (version 2 hr and week'!$A:$I,9,FALSE)</f>
        <v>4</v>
      </c>
      <c r="L636" s="6">
        <v>47.445</v>
      </c>
      <c r="M636" s="6">
        <f>VLOOKUP(A636,'[1]HAM (version 2 hr and week'!$A:$I,3,FALSE)</f>
        <v>0</v>
      </c>
      <c r="N636" s="6">
        <f t="shared" si="45"/>
        <v>1</v>
      </c>
      <c r="O636" s="6">
        <f t="shared" si="46"/>
        <v>0</v>
      </c>
      <c r="P636" s="6">
        <f t="shared" si="47"/>
        <v>0</v>
      </c>
      <c r="Q636" s="6">
        <f t="shared" si="48"/>
        <v>0</v>
      </c>
      <c r="R636" s="6">
        <f t="shared" si="49"/>
        <v>0</v>
      </c>
    </row>
    <row r="637" spans="1:18" ht="15" customHeight="1" x14ac:dyDescent="0.3">
      <c r="A637" s="3">
        <v>42517.458333333336</v>
      </c>
      <c r="B637" s="1">
        <v>72</v>
      </c>
      <c r="C637" s="1">
        <v>532</v>
      </c>
      <c r="D637" s="1">
        <v>71</v>
      </c>
      <c r="E637" s="1">
        <v>11</v>
      </c>
      <c r="F637" s="1">
        <v>4.5</v>
      </c>
      <c r="G637" s="1">
        <v>0.01</v>
      </c>
      <c r="H637" s="1">
        <v>12.26</v>
      </c>
      <c r="I637" s="6">
        <f>VLOOKUP(A637,'[1]HAM (version 2 hr and week'!$A:$I,8,FALSE)</f>
        <v>11</v>
      </c>
      <c r="J637" s="6">
        <v>27</v>
      </c>
      <c r="K637" s="6">
        <f>VLOOKUP(A637,'[1]HAM (version 2 hr and week'!$A:$I,9,FALSE)</f>
        <v>4</v>
      </c>
      <c r="L637" s="6">
        <v>71.732500000000002</v>
      </c>
      <c r="M637" s="6">
        <f>VLOOKUP(A637,'[1]HAM (version 2 hr and week'!$A:$I,3,FALSE)</f>
        <v>1</v>
      </c>
      <c r="N637" s="6">
        <f t="shared" si="45"/>
        <v>0</v>
      </c>
      <c r="O637" s="6">
        <f t="shared" si="46"/>
        <v>1</v>
      </c>
      <c r="P637" s="6">
        <f t="shared" si="47"/>
        <v>0</v>
      </c>
      <c r="Q637" s="6">
        <f t="shared" si="48"/>
        <v>0</v>
      </c>
      <c r="R637" s="6">
        <f t="shared" si="49"/>
        <v>0</v>
      </c>
    </row>
    <row r="638" spans="1:18" ht="15" customHeight="1" x14ac:dyDescent="0.3">
      <c r="A638" s="3">
        <v>42517.5</v>
      </c>
      <c r="B638" s="1">
        <v>72</v>
      </c>
      <c r="C638" s="1">
        <v>532</v>
      </c>
      <c r="D638" s="1">
        <v>70</v>
      </c>
      <c r="E638" s="1">
        <v>16</v>
      </c>
      <c r="F638" s="1">
        <v>4</v>
      </c>
      <c r="G638" s="1">
        <v>2.4300000000000002</v>
      </c>
      <c r="H638" s="1">
        <v>0</v>
      </c>
      <c r="I638" s="6">
        <f>VLOOKUP(A638,'[1]HAM (version 2 hr and week'!$A:$I,8,FALSE)</f>
        <v>12</v>
      </c>
      <c r="J638" s="6">
        <v>27</v>
      </c>
      <c r="K638" s="6">
        <f>VLOOKUP(A638,'[1]HAM (version 2 hr and week'!$A:$I,9,FALSE)</f>
        <v>4</v>
      </c>
      <c r="L638" s="6">
        <v>82.427499999999995</v>
      </c>
      <c r="M638" s="6">
        <f>VLOOKUP(A638,'[1]HAM (version 2 hr and week'!$A:$I,3,FALSE)</f>
        <v>1</v>
      </c>
      <c r="N638" s="6">
        <f t="shared" si="45"/>
        <v>0</v>
      </c>
      <c r="O638" s="6">
        <f t="shared" si="46"/>
        <v>1</v>
      </c>
      <c r="P638" s="6">
        <f t="shared" si="47"/>
        <v>0</v>
      </c>
      <c r="Q638" s="6">
        <f t="shared" si="48"/>
        <v>0</v>
      </c>
      <c r="R638" s="6">
        <f t="shared" si="49"/>
        <v>0</v>
      </c>
    </row>
    <row r="639" spans="1:18" ht="15" customHeight="1" x14ac:dyDescent="0.3">
      <c r="A639" s="3">
        <v>42517.541666666664</v>
      </c>
      <c r="B639" s="1">
        <v>72</v>
      </c>
      <c r="C639" s="1">
        <v>532</v>
      </c>
      <c r="D639" s="1">
        <v>77</v>
      </c>
      <c r="E639" s="1">
        <v>18</v>
      </c>
      <c r="F639" s="1">
        <v>4</v>
      </c>
      <c r="G639" s="1">
        <v>0.02</v>
      </c>
      <c r="H639" s="1">
        <v>13.45</v>
      </c>
      <c r="I639" s="6">
        <f>VLOOKUP(A639,'[1]HAM (version 2 hr and week'!$A:$I,8,FALSE)</f>
        <v>13</v>
      </c>
      <c r="J639" s="6">
        <v>27</v>
      </c>
      <c r="K639" s="6">
        <f>VLOOKUP(A639,'[1]HAM (version 2 hr and week'!$A:$I,9,FALSE)</f>
        <v>4</v>
      </c>
      <c r="L639" s="6">
        <v>109.105</v>
      </c>
      <c r="M639" s="6">
        <f>VLOOKUP(A639,'[1]HAM (version 2 hr and week'!$A:$I,3,FALSE)</f>
        <v>2</v>
      </c>
      <c r="N639" s="6">
        <f t="shared" si="45"/>
        <v>0</v>
      </c>
      <c r="O639" s="6">
        <f t="shared" si="46"/>
        <v>1</v>
      </c>
      <c r="P639" s="6">
        <f t="shared" si="47"/>
        <v>1</v>
      </c>
      <c r="Q639" s="6">
        <f t="shared" si="48"/>
        <v>0</v>
      </c>
      <c r="R639" s="6">
        <f t="shared" si="49"/>
        <v>0</v>
      </c>
    </row>
    <row r="640" spans="1:18" ht="15" customHeight="1" x14ac:dyDescent="0.3">
      <c r="A640" s="3">
        <v>42517.583333333336</v>
      </c>
      <c r="B640" s="1">
        <v>72</v>
      </c>
      <c r="C640" s="1">
        <v>532</v>
      </c>
      <c r="D640" s="1">
        <v>85</v>
      </c>
      <c r="E640" s="1">
        <v>17</v>
      </c>
      <c r="F640" s="1">
        <v>3.5</v>
      </c>
      <c r="G640" s="1">
        <v>0.1</v>
      </c>
      <c r="H640" s="1">
        <v>18.11</v>
      </c>
      <c r="I640" s="6">
        <f>VLOOKUP(A640,'[1]HAM (version 2 hr and week'!$A:$I,8,FALSE)</f>
        <v>14</v>
      </c>
      <c r="J640" s="6">
        <v>27</v>
      </c>
      <c r="K640" s="6">
        <f>VLOOKUP(A640,'[1]HAM (version 2 hr and week'!$A:$I,9,FALSE)</f>
        <v>4</v>
      </c>
      <c r="L640" s="6">
        <v>110.625</v>
      </c>
      <c r="M640" s="6">
        <f>VLOOKUP(A640,'[1]HAM (version 2 hr and week'!$A:$I,3,FALSE)</f>
        <v>2</v>
      </c>
      <c r="N640" s="6">
        <f t="shared" si="45"/>
        <v>0</v>
      </c>
      <c r="O640" s="6">
        <f t="shared" si="46"/>
        <v>1</v>
      </c>
      <c r="P640" s="6">
        <f t="shared" si="47"/>
        <v>1</v>
      </c>
      <c r="Q640" s="6">
        <f t="shared" si="48"/>
        <v>0</v>
      </c>
      <c r="R640" s="6">
        <f t="shared" si="49"/>
        <v>0</v>
      </c>
    </row>
    <row r="641" spans="1:18" ht="15" customHeight="1" x14ac:dyDescent="0.3">
      <c r="A641" s="3">
        <v>42517.625</v>
      </c>
      <c r="B641" s="1">
        <v>72</v>
      </c>
      <c r="C641" s="1">
        <v>532</v>
      </c>
      <c r="D641" s="1">
        <v>79</v>
      </c>
      <c r="E641" s="1">
        <v>17</v>
      </c>
      <c r="F641" s="1">
        <v>4</v>
      </c>
      <c r="G641" s="1">
        <v>0.25</v>
      </c>
      <c r="H641" s="1">
        <v>11.12</v>
      </c>
      <c r="I641" s="6">
        <f>VLOOKUP(A641,'[1]HAM (version 2 hr and week'!$A:$I,8,FALSE)</f>
        <v>15</v>
      </c>
      <c r="J641" s="6">
        <v>27</v>
      </c>
      <c r="K641" s="6">
        <f>VLOOKUP(A641,'[1]HAM (version 2 hr and week'!$A:$I,9,FALSE)</f>
        <v>4</v>
      </c>
      <c r="L641" s="6">
        <v>116.5625</v>
      </c>
      <c r="M641" s="6">
        <f>VLOOKUP(A641,'[1]HAM (version 2 hr and week'!$A:$I,3,FALSE)</f>
        <v>2</v>
      </c>
      <c r="N641" s="6">
        <f t="shared" si="45"/>
        <v>0</v>
      </c>
      <c r="O641" s="6">
        <f t="shared" si="46"/>
        <v>1</v>
      </c>
      <c r="P641" s="6">
        <f t="shared" si="47"/>
        <v>1</v>
      </c>
      <c r="Q641" s="6">
        <f t="shared" si="48"/>
        <v>0</v>
      </c>
      <c r="R641" s="6">
        <f t="shared" si="49"/>
        <v>0</v>
      </c>
    </row>
    <row r="642" spans="1:18" ht="15" customHeight="1" x14ac:dyDescent="0.3">
      <c r="A642" s="3">
        <v>42517.666666666664</v>
      </c>
      <c r="B642" s="1">
        <v>72</v>
      </c>
      <c r="C642" s="1">
        <v>532</v>
      </c>
      <c r="D642" s="1">
        <v>75</v>
      </c>
      <c r="E642" s="1">
        <v>19</v>
      </c>
      <c r="F642" s="1">
        <v>5</v>
      </c>
      <c r="G642" s="1">
        <v>0.2</v>
      </c>
      <c r="H642" s="1">
        <v>17.66</v>
      </c>
      <c r="I642" s="6">
        <f>VLOOKUP(A642,'[1]HAM (version 2 hr and week'!$A:$I,8,FALSE)</f>
        <v>16</v>
      </c>
      <c r="J642" s="6">
        <v>27</v>
      </c>
      <c r="K642" s="6">
        <f>VLOOKUP(A642,'[1]HAM (version 2 hr and week'!$A:$I,9,FALSE)</f>
        <v>4</v>
      </c>
      <c r="L642" s="6">
        <v>105.0275</v>
      </c>
      <c r="M642" s="6">
        <f>VLOOKUP(A642,'[1]HAM (version 2 hr and week'!$A:$I,3,FALSE)</f>
        <v>2</v>
      </c>
      <c r="N642" s="6">
        <f t="shared" si="45"/>
        <v>0</v>
      </c>
      <c r="O642" s="6">
        <f t="shared" si="46"/>
        <v>1</v>
      </c>
      <c r="P642" s="6">
        <f t="shared" si="47"/>
        <v>1</v>
      </c>
      <c r="Q642" s="6">
        <f t="shared" si="48"/>
        <v>0</v>
      </c>
      <c r="R642" s="6">
        <f t="shared" si="49"/>
        <v>0</v>
      </c>
    </row>
    <row r="643" spans="1:18" ht="15" customHeight="1" x14ac:dyDescent="0.3">
      <c r="A643" s="3">
        <v>42517.708333333336</v>
      </c>
      <c r="B643" s="1">
        <v>72</v>
      </c>
      <c r="C643" s="1">
        <v>532</v>
      </c>
      <c r="D643" s="1">
        <v>72</v>
      </c>
      <c r="E643" s="1">
        <v>21</v>
      </c>
      <c r="F643" s="1">
        <v>6</v>
      </c>
      <c r="G643" s="1">
        <v>0.63</v>
      </c>
      <c r="H643" s="1">
        <v>4.8600000000000003</v>
      </c>
      <c r="I643" s="6">
        <f>VLOOKUP(A643,'[1]HAM (version 2 hr and week'!$A:$I,8,FALSE)</f>
        <v>17</v>
      </c>
      <c r="J643" s="6">
        <v>27</v>
      </c>
      <c r="K643" s="6">
        <f>VLOOKUP(A643,'[1]HAM (version 2 hr and week'!$A:$I,9,FALSE)</f>
        <v>4</v>
      </c>
      <c r="L643" s="6">
        <v>111.6425</v>
      </c>
      <c r="M643" s="6">
        <f>VLOOKUP(A643,'[1]HAM (version 2 hr and week'!$A:$I,3,FALSE)</f>
        <v>2</v>
      </c>
      <c r="N643" s="6">
        <f t="shared" ref="N643:N706" si="50">IF(M643=0,1,0)</f>
        <v>0</v>
      </c>
      <c r="O643" s="6">
        <f t="shared" ref="O643:O706" si="51">IF(M643&gt;0,1,0)</f>
        <v>1</v>
      </c>
      <c r="P643" s="6">
        <f t="shared" ref="P643:P706" si="52">IF(M643&gt;1,1,0)</f>
        <v>1</v>
      </c>
      <c r="Q643" s="6">
        <f t="shared" ref="Q643:Q706" si="53">IF(M643&gt;2,1,0)</f>
        <v>0</v>
      </c>
      <c r="R643" s="6">
        <f t="shared" ref="R643:R706" si="54">IF(M643&gt;3,1,0)</f>
        <v>0</v>
      </c>
    </row>
    <row r="644" spans="1:18" ht="15" customHeight="1" x14ac:dyDescent="0.3">
      <c r="A644" s="3">
        <v>42517.75</v>
      </c>
      <c r="B644" s="1">
        <v>72</v>
      </c>
      <c r="C644" s="1">
        <v>532</v>
      </c>
      <c r="D644" s="1">
        <v>72</v>
      </c>
      <c r="E644" s="1">
        <v>18</v>
      </c>
      <c r="F644" s="1">
        <v>4.5</v>
      </c>
      <c r="G644" s="1">
        <v>0.03</v>
      </c>
      <c r="H644" s="1">
        <v>5.32</v>
      </c>
      <c r="I644" s="6">
        <f>VLOOKUP(A644,'[1]HAM (version 2 hr and week'!$A:$I,8,FALSE)</f>
        <v>18</v>
      </c>
      <c r="J644" s="6">
        <v>27</v>
      </c>
      <c r="K644" s="6">
        <f>VLOOKUP(A644,'[1]HAM (version 2 hr and week'!$A:$I,9,FALSE)</f>
        <v>4</v>
      </c>
      <c r="L644" s="6">
        <v>97.355000000000004</v>
      </c>
      <c r="M644" s="6">
        <f>VLOOKUP(A644,'[1]HAM (version 2 hr and week'!$A:$I,3,FALSE)</f>
        <v>1</v>
      </c>
      <c r="N644" s="6">
        <f t="shared" si="50"/>
        <v>0</v>
      </c>
      <c r="O644" s="6">
        <f t="shared" si="51"/>
        <v>1</v>
      </c>
      <c r="P644" s="6">
        <f t="shared" si="52"/>
        <v>0</v>
      </c>
      <c r="Q644" s="6">
        <f t="shared" si="53"/>
        <v>0</v>
      </c>
      <c r="R644" s="6">
        <f t="shared" si="54"/>
        <v>0</v>
      </c>
    </row>
    <row r="645" spans="1:18" ht="15" customHeight="1" x14ac:dyDescent="0.3">
      <c r="A645" s="3">
        <v>42517.791666666664</v>
      </c>
      <c r="B645" s="1">
        <v>72</v>
      </c>
      <c r="C645" s="1">
        <v>532</v>
      </c>
      <c r="D645" s="1">
        <v>70</v>
      </c>
      <c r="E645" s="1">
        <v>12</v>
      </c>
      <c r="F645" s="1">
        <v>5.5</v>
      </c>
      <c r="G645" s="1">
        <v>1.32</v>
      </c>
      <c r="H645" s="1">
        <v>3.86</v>
      </c>
      <c r="I645" s="6">
        <f>VLOOKUP(A645,'[1]HAM (version 2 hr and week'!$A:$I,8,FALSE)</f>
        <v>19</v>
      </c>
      <c r="J645" s="6">
        <v>27</v>
      </c>
      <c r="K645" s="6">
        <f>VLOOKUP(A645,'[1]HAM (version 2 hr and week'!$A:$I,9,FALSE)</f>
        <v>4</v>
      </c>
      <c r="L645" s="6">
        <v>86.487499999999997</v>
      </c>
      <c r="M645" s="6">
        <f>VLOOKUP(A645,'[1]HAM (version 2 hr and week'!$A:$I,3,FALSE)</f>
        <v>1</v>
      </c>
      <c r="N645" s="6">
        <f t="shared" si="50"/>
        <v>0</v>
      </c>
      <c r="O645" s="6">
        <f t="shared" si="51"/>
        <v>1</v>
      </c>
      <c r="P645" s="6">
        <f t="shared" si="52"/>
        <v>0</v>
      </c>
      <c r="Q645" s="6">
        <f t="shared" si="53"/>
        <v>0</v>
      </c>
      <c r="R645" s="6">
        <f t="shared" si="54"/>
        <v>0</v>
      </c>
    </row>
    <row r="646" spans="1:18" ht="15" customHeight="1" x14ac:dyDescent="0.3">
      <c r="A646" s="3">
        <v>42517.833333333336</v>
      </c>
      <c r="B646" s="1">
        <v>72</v>
      </c>
      <c r="C646" s="1">
        <v>532</v>
      </c>
      <c r="D646" s="1">
        <v>65</v>
      </c>
      <c r="E646" s="1">
        <v>11</v>
      </c>
      <c r="F646" s="1">
        <v>5</v>
      </c>
      <c r="G646" s="1">
        <v>0.27</v>
      </c>
      <c r="H646" s="1">
        <v>4.1900000000000004</v>
      </c>
      <c r="I646" s="6">
        <f>VLOOKUP(A646,'[1]HAM (version 2 hr and week'!$A:$I,8,FALSE)</f>
        <v>20</v>
      </c>
      <c r="J646" s="6">
        <v>27</v>
      </c>
      <c r="K646" s="6">
        <f>VLOOKUP(A646,'[1]HAM (version 2 hr and week'!$A:$I,9,FALSE)</f>
        <v>4</v>
      </c>
      <c r="L646" s="6">
        <v>93.382499999999993</v>
      </c>
      <c r="M646" s="6">
        <f>VLOOKUP(A646,'[1]HAM (version 2 hr and week'!$A:$I,3,FALSE)</f>
        <v>1</v>
      </c>
      <c r="N646" s="6">
        <f t="shared" si="50"/>
        <v>0</v>
      </c>
      <c r="O646" s="6">
        <f t="shared" si="51"/>
        <v>1</v>
      </c>
      <c r="P646" s="6">
        <f t="shared" si="52"/>
        <v>0</v>
      </c>
      <c r="Q646" s="6">
        <f t="shared" si="53"/>
        <v>0</v>
      </c>
      <c r="R646" s="6">
        <f t="shared" si="54"/>
        <v>0</v>
      </c>
    </row>
    <row r="647" spans="1:18" ht="15" customHeight="1" x14ac:dyDescent="0.3">
      <c r="A647" s="3">
        <v>42517.875</v>
      </c>
      <c r="B647" s="1">
        <v>72</v>
      </c>
      <c r="C647" s="1">
        <v>532</v>
      </c>
      <c r="D647" s="1">
        <v>66</v>
      </c>
      <c r="E647" s="1">
        <v>11</v>
      </c>
      <c r="F647" s="1">
        <v>5.5</v>
      </c>
      <c r="G647" s="1">
        <v>0.87</v>
      </c>
      <c r="H647" s="1">
        <v>5.92</v>
      </c>
      <c r="I647" s="6">
        <f>VLOOKUP(A647,'[1]HAM (version 2 hr and week'!$A:$I,8,FALSE)</f>
        <v>21</v>
      </c>
      <c r="J647" s="6">
        <v>27</v>
      </c>
      <c r="K647" s="6">
        <f>VLOOKUP(A647,'[1]HAM (version 2 hr and week'!$A:$I,9,FALSE)</f>
        <v>4</v>
      </c>
      <c r="L647" s="6">
        <v>91.412499999999994</v>
      </c>
      <c r="M647" s="6">
        <f>VLOOKUP(A647,'[1]HAM (version 2 hr and week'!$A:$I,3,FALSE)</f>
        <v>1</v>
      </c>
      <c r="N647" s="6">
        <f t="shared" si="50"/>
        <v>0</v>
      </c>
      <c r="O647" s="6">
        <f t="shared" si="51"/>
        <v>1</v>
      </c>
      <c r="P647" s="6">
        <f t="shared" si="52"/>
        <v>0</v>
      </c>
      <c r="Q647" s="6">
        <f t="shared" si="53"/>
        <v>0</v>
      </c>
      <c r="R647" s="6">
        <f t="shared" si="54"/>
        <v>0</v>
      </c>
    </row>
    <row r="648" spans="1:18" ht="15" customHeight="1" x14ac:dyDescent="0.3">
      <c r="A648" s="3">
        <v>42517.916666666664</v>
      </c>
      <c r="B648" s="1">
        <v>72</v>
      </c>
      <c r="C648" s="1">
        <v>532</v>
      </c>
      <c r="D648" s="1">
        <v>61</v>
      </c>
      <c r="E648" s="1">
        <v>7</v>
      </c>
      <c r="F648" s="1">
        <v>5.5</v>
      </c>
      <c r="G648" s="1">
        <v>0.03</v>
      </c>
      <c r="H648" s="1">
        <v>7.05</v>
      </c>
      <c r="I648" s="6">
        <f>VLOOKUP(A648,'[1]HAM (version 2 hr and week'!$A:$I,8,FALSE)</f>
        <v>22</v>
      </c>
      <c r="J648" s="6">
        <v>27</v>
      </c>
      <c r="K648" s="6">
        <f>VLOOKUP(A648,'[1]HAM (version 2 hr and week'!$A:$I,9,FALSE)</f>
        <v>4</v>
      </c>
      <c r="L648" s="6">
        <v>83.077500000000001</v>
      </c>
      <c r="M648" s="6">
        <f>VLOOKUP(A648,'[1]HAM (version 2 hr and week'!$A:$I,3,FALSE)</f>
        <v>1</v>
      </c>
      <c r="N648" s="6">
        <f t="shared" si="50"/>
        <v>0</v>
      </c>
      <c r="O648" s="6">
        <f t="shared" si="51"/>
        <v>1</v>
      </c>
      <c r="P648" s="6">
        <f t="shared" si="52"/>
        <v>0</v>
      </c>
      <c r="Q648" s="6">
        <f t="shared" si="53"/>
        <v>0</v>
      </c>
      <c r="R648" s="6">
        <f t="shared" si="54"/>
        <v>0</v>
      </c>
    </row>
    <row r="649" spans="1:18" ht="15" customHeight="1" x14ac:dyDescent="0.3">
      <c r="A649" s="3">
        <v>42517.958333333336</v>
      </c>
      <c r="B649" s="1">
        <v>72</v>
      </c>
      <c r="C649" s="1">
        <v>532</v>
      </c>
      <c r="D649" s="1">
        <v>57</v>
      </c>
      <c r="E649" s="1">
        <v>5</v>
      </c>
      <c r="F649" s="1">
        <v>4.5</v>
      </c>
      <c r="G649" s="1">
        <v>0.88</v>
      </c>
      <c r="H649" s="1">
        <v>5.49</v>
      </c>
      <c r="I649" s="6">
        <f>VLOOKUP(A649,'[1]HAM (version 2 hr and week'!$A:$I,8,FALSE)</f>
        <v>23</v>
      </c>
      <c r="J649" s="6">
        <v>27</v>
      </c>
      <c r="K649" s="6">
        <f>VLOOKUP(A649,'[1]HAM (version 2 hr and week'!$A:$I,9,FALSE)</f>
        <v>4</v>
      </c>
      <c r="L649" s="6">
        <v>69.567499999999995</v>
      </c>
      <c r="M649" s="6">
        <f>VLOOKUP(A649,'[1]HAM (version 2 hr and week'!$A:$I,3,FALSE)</f>
        <v>1</v>
      </c>
      <c r="N649" s="6">
        <f t="shared" si="50"/>
        <v>0</v>
      </c>
      <c r="O649" s="6">
        <f t="shared" si="51"/>
        <v>1</v>
      </c>
      <c r="P649" s="6">
        <f t="shared" si="52"/>
        <v>0</v>
      </c>
      <c r="Q649" s="6">
        <f t="shared" si="53"/>
        <v>0</v>
      </c>
      <c r="R649" s="6">
        <f t="shared" si="54"/>
        <v>0</v>
      </c>
    </row>
    <row r="650" spans="1:18" ht="15" customHeight="1" x14ac:dyDescent="0.3">
      <c r="A650" s="3">
        <v>42518</v>
      </c>
      <c r="B650" s="1">
        <v>72</v>
      </c>
      <c r="C650" s="1">
        <v>532</v>
      </c>
      <c r="D650" s="1">
        <v>49</v>
      </c>
      <c r="E650" s="1">
        <v>5</v>
      </c>
      <c r="F650" s="1">
        <v>4.5</v>
      </c>
      <c r="G650" s="1">
        <v>1.17</v>
      </c>
      <c r="H650" s="1">
        <v>5.71</v>
      </c>
      <c r="I650" s="6">
        <f>VLOOKUP(A650,'[1]HAM (version 2 hr and week'!$A:$I,8,FALSE)</f>
        <v>0</v>
      </c>
      <c r="J650" s="6">
        <v>28</v>
      </c>
      <c r="K650" s="6">
        <f>VLOOKUP(A650,'[1]HAM (version 2 hr and week'!$A:$I,9,FALSE)</f>
        <v>4</v>
      </c>
      <c r="L650" s="6">
        <v>63.575000000000003</v>
      </c>
      <c r="M650" s="6">
        <f>VLOOKUP(A650,'[1]HAM (version 2 hr and week'!$A:$I,3,FALSE)</f>
        <v>1</v>
      </c>
      <c r="N650" s="6">
        <f t="shared" si="50"/>
        <v>0</v>
      </c>
      <c r="O650" s="6">
        <f t="shared" si="51"/>
        <v>1</v>
      </c>
      <c r="P650" s="6">
        <f t="shared" si="52"/>
        <v>0</v>
      </c>
      <c r="Q650" s="6">
        <f t="shared" si="53"/>
        <v>0</v>
      </c>
      <c r="R650" s="6">
        <f t="shared" si="54"/>
        <v>0</v>
      </c>
    </row>
    <row r="651" spans="1:18" ht="15" customHeight="1" x14ac:dyDescent="0.3">
      <c r="A651" s="3">
        <v>42518.041666666664</v>
      </c>
      <c r="B651" s="1">
        <v>72</v>
      </c>
      <c r="C651" s="1">
        <v>532</v>
      </c>
      <c r="D651" s="1">
        <v>48</v>
      </c>
      <c r="E651" s="1">
        <v>4</v>
      </c>
      <c r="F651" s="1">
        <v>5</v>
      </c>
      <c r="G651" s="1">
        <v>0.31</v>
      </c>
      <c r="H651" s="1">
        <v>3.81</v>
      </c>
      <c r="I651" s="6">
        <f>VLOOKUP(A651,'[1]HAM (version 2 hr and week'!$A:$I,8,FALSE)</f>
        <v>1</v>
      </c>
      <c r="J651" s="6">
        <v>28</v>
      </c>
      <c r="K651" s="6">
        <f>VLOOKUP(A651,'[1]HAM (version 2 hr and week'!$A:$I,9,FALSE)</f>
        <v>4</v>
      </c>
      <c r="L651" s="6">
        <v>60.164999999999999</v>
      </c>
      <c r="M651" s="6">
        <f>VLOOKUP(A651,'[1]HAM (version 2 hr and week'!$A:$I,3,FALSE)</f>
        <v>1</v>
      </c>
      <c r="N651" s="6">
        <f t="shared" si="50"/>
        <v>0</v>
      </c>
      <c r="O651" s="6">
        <f t="shared" si="51"/>
        <v>1</v>
      </c>
      <c r="P651" s="6">
        <f t="shared" si="52"/>
        <v>0</v>
      </c>
      <c r="Q651" s="6">
        <f t="shared" si="53"/>
        <v>0</v>
      </c>
      <c r="R651" s="6">
        <f t="shared" si="54"/>
        <v>0</v>
      </c>
    </row>
    <row r="652" spans="1:18" ht="15" customHeight="1" x14ac:dyDescent="0.3">
      <c r="A652" s="3">
        <v>42518.083333333336</v>
      </c>
      <c r="B652" s="1">
        <v>72</v>
      </c>
      <c r="C652" s="1">
        <v>532</v>
      </c>
      <c r="D652" s="1">
        <v>45</v>
      </c>
      <c r="E652" s="1">
        <v>6</v>
      </c>
      <c r="F652" s="1">
        <v>4</v>
      </c>
      <c r="G652" s="1">
        <v>0.14000000000000001</v>
      </c>
      <c r="H652" s="1">
        <v>2.2799999999999998</v>
      </c>
      <c r="I652" s="6">
        <f>VLOOKUP(A652,'[1]HAM (version 2 hr and week'!$A:$I,8,FALSE)</f>
        <v>2</v>
      </c>
      <c r="J652" s="6">
        <v>28</v>
      </c>
      <c r="K652" s="6">
        <f>VLOOKUP(A652,'[1]HAM (version 2 hr and week'!$A:$I,9,FALSE)</f>
        <v>4</v>
      </c>
      <c r="L652" s="6">
        <v>47.322499999999998</v>
      </c>
      <c r="M652" s="6">
        <f>VLOOKUP(A652,'[1]HAM (version 2 hr and week'!$A:$I,3,FALSE)</f>
        <v>0</v>
      </c>
      <c r="N652" s="6">
        <f t="shared" si="50"/>
        <v>1</v>
      </c>
      <c r="O652" s="6">
        <f t="shared" si="51"/>
        <v>0</v>
      </c>
      <c r="P652" s="6">
        <f t="shared" si="52"/>
        <v>0</v>
      </c>
      <c r="Q652" s="6">
        <f t="shared" si="53"/>
        <v>0</v>
      </c>
      <c r="R652" s="6">
        <f t="shared" si="54"/>
        <v>0</v>
      </c>
    </row>
    <row r="653" spans="1:18" ht="15" customHeight="1" x14ac:dyDescent="0.3">
      <c r="A653" s="3">
        <v>42518.125</v>
      </c>
      <c r="B653" s="1">
        <v>72</v>
      </c>
      <c r="C653" s="1">
        <v>532</v>
      </c>
      <c r="D653" s="1">
        <v>41</v>
      </c>
      <c r="E653" s="1">
        <v>6</v>
      </c>
      <c r="F653" s="1">
        <v>3</v>
      </c>
      <c r="G653" s="1">
        <v>0.22</v>
      </c>
      <c r="H653" s="1">
        <v>2.14</v>
      </c>
      <c r="I653" s="6">
        <f>VLOOKUP(A653,'[1]HAM (version 2 hr and week'!$A:$I,8,FALSE)</f>
        <v>3</v>
      </c>
      <c r="J653" s="6">
        <v>28</v>
      </c>
      <c r="K653" s="6">
        <f>VLOOKUP(A653,'[1]HAM (version 2 hr and week'!$A:$I,9,FALSE)</f>
        <v>4</v>
      </c>
      <c r="L653" s="6">
        <v>48.865000000000002</v>
      </c>
      <c r="M653" s="6">
        <f>VLOOKUP(A653,'[1]HAM (version 2 hr and week'!$A:$I,3,FALSE)</f>
        <v>0</v>
      </c>
      <c r="N653" s="6">
        <f t="shared" si="50"/>
        <v>1</v>
      </c>
      <c r="O653" s="6">
        <f t="shared" si="51"/>
        <v>0</v>
      </c>
      <c r="P653" s="6">
        <f t="shared" si="52"/>
        <v>0</v>
      </c>
      <c r="Q653" s="6">
        <f t="shared" si="53"/>
        <v>0</v>
      </c>
      <c r="R653" s="6">
        <f t="shared" si="54"/>
        <v>0</v>
      </c>
    </row>
    <row r="654" spans="1:18" ht="15" customHeight="1" x14ac:dyDescent="0.3">
      <c r="A654" s="3">
        <v>42518.166666666664</v>
      </c>
      <c r="B654" s="1">
        <v>72</v>
      </c>
      <c r="C654" s="1">
        <v>532</v>
      </c>
      <c r="D654" s="1">
        <v>38</v>
      </c>
      <c r="E654" s="1">
        <v>4</v>
      </c>
      <c r="F654" s="1">
        <v>2</v>
      </c>
      <c r="G654" s="1">
        <v>3</v>
      </c>
      <c r="H654" s="1">
        <v>2.16</v>
      </c>
      <c r="I654" s="6">
        <f>VLOOKUP(A654,'[1]HAM (version 2 hr and week'!$A:$I,8,FALSE)</f>
        <v>4</v>
      </c>
      <c r="J654" s="6">
        <v>28</v>
      </c>
      <c r="K654" s="6">
        <f>VLOOKUP(A654,'[1]HAM (version 2 hr and week'!$A:$I,9,FALSE)</f>
        <v>4</v>
      </c>
      <c r="L654" s="6">
        <v>49.3675</v>
      </c>
      <c r="M654" s="6">
        <f>VLOOKUP(A654,'[1]HAM (version 2 hr and week'!$A:$I,3,FALSE)</f>
        <v>0</v>
      </c>
      <c r="N654" s="6">
        <f t="shared" si="50"/>
        <v>1</v>
      </c>
      <c r="O654" s="6">
        <f t="shared" si="51"/>
        <v>0</v>
      </c>
      <c r="P654" s="6">
        <f t="shared" si="52"/>
        <v>0</v>
      </c>
      <c r="Q654" s="6">
        <f t="shared" si="53"/>
        <v>0</v>
      </c>
      <c r="R654" s="6">
        <f t="shared" si="54"/>
        <v>0</v>
      </c>
    </row>
    <row r="655" spans="1:18" ht="15" customHeight="1" x14ac:dyDescent="0.3">
      <c r="A655" s="3">
        <v>42518.208333333336</v>
      </c>
      <c r="B655" s="1">
        <v>72</v>
      </c>
      <c r="C655" s="1">
        <v>532</v>
      </c>
      <c r="D655" s="1">
        <v>25</v>
      </c>
      <c r="E655" s="1">
        <v>1</v>
      </c>
      <c r="F655" s="1">
        <v>1</v>
      </c>
      <c r="G655" s="1">
        <v>0.11</v>
      </c>
      <c r="H655" s="1">
        <v>2.37</v>
      </c>
      <c r="I655" s="6">
        <f>VLOOKUP(A655,'[1]HAM (version 2 hr and week'!$A:$I,8,FALSE)</f>
        <v>5</v>
      </c>
      <c r="J655" s="6">
        <v>28</v>
      </c>
      <c r="K655" s="6">
        <f>VLOOKUP(A655,'[1]HAM (version 2 hr and week'!$A:$I,9,FALSE)</f>
        <v>4</v>
      </c>
      <c r="L655" s="6">
        <v>33.625</v>
      </c>
      <c r="M655" s="6">
        <f>VLOOKUP(A655,'[1]HAM (version 2 hr and week'!$A:$I,3,FALSE)</f>
        <v>0</v>
      </c>
      <c r="N655" s="6">
        <f t="shared" si="50"/>
        <v>1</v>
      </c>
      <c r="O655" s="6">
        <f t="shared" si="51"/>
        <v>0</v>
      </c>
      <c r="P655" s="6">
        <f t="shared" si="52"/>
        <v>0</v>
      </c>
      <c r="Q655" s="6">
        <f t="shared" si="53"/>
        <v>0</v>
      </c>
      <c r="R655" s="6">
        <f t="shared" si="54"/>
        <v>0</v>
      </c>
    </row>
    <row r="656" spans="1:18" ht="15" customHeight="1" x14ac:dyDescent="0.3">
      <c r="A656" s="3">
        <v>42518.25</v>
      </c>
      <c r="B656" s="1">
        <v>72</v>
      </c>
      <c r="C656" s="1">
        <v>532</v>
      </c>
      <c r="D656" s="1">
        <v>22</v>
      </c>
      <c r="E656" s="1">
        <v>4</v>
      </c>
      <c r="F656" s="1">
        <v>1</v>
      </c>
      <c r="G656" s="1">
        <v>0.03</v>
      </c>
      <c r="H656" s="1">
        <v>0</v>
      </c>
      <c r="I656" s="6">
        <f>VLOOKUP(A656,'[1]HAM (version 2 hr and week'!$A:$I,8,FALSE)</f>
        <v>6</v>
      </c>
      <c r="J656" s="6">
        <v>28</v>
      </c>
      <c r="K656" s="6">
        <f>VLOOKUP(A656,'[1]HAM (version 2 hr and week'!$A:$I,9,FALSE)</f>
        <v>4</v>
      </c>
      <c r="L656" s="6">
        <v>9.1524999999999999</v>
      </c>
      <c r="M656" s="6">
        <f>VLOOKUP(A656,'[1]HAM (version 2 hr and week'!$A:$I,3,FALSE)</f>
        <v>0</v>
      </c>
      <c r="N656" s="6">
        <f t="shared" si="50"/>
        <v>1</v>
      </c>
      <c r="O656" s="6">
        <f t="shared" si="51"/>
        <v>0</v>
      </c>
      <c r="P656" s="6">
        <f t="shared" si="52"/>
        <v>0</v>
      </c>
      <c r="Q656" s="6">
        <f t="shared" si="53"/>
        <v>0</v>
      </c>
      <c r="R656" s="6">
        <f t="shared" si="54"/>
        <v>0</v>
      </c>
    </row>
    <row r="657" spans="1:18" ht="15" customHeight="1" x14ac:dyDescent="0.3">
      <c r="A657" s="3">
        <v>42518.291666666664</v>
      </c>
      <c r="B657" s="1">
        <v>72</v>
      </c>
      <c r="C657" s="1">
        <v>532</v>
      </c>
      <c r="D657" s="1">
        <v>20</v>
      </c>
      <c r="E657" s="1">
        <v>5</v>
      </c>
      <c r="F657" s="1">
        <v>1</v>
      </c>
      <c r="G657" s="1">
        <v>0.02</v>
      </c>
      <c r="H657" s="1">
        <v>0</v>
      </c>
      <c r="I657" s="6">
        <f>VLOOKUP(A657,'[1]HAM (version 2 hr and week'!$A:$I,8,FALSE)</f>
        <v>7</v>
      </c>
      <c r="J657" s="6">
        <v>28</v>
      </c>
      <c r="K657" s="6">
        <f>VLOOKUP(A657,'[1]HAM (version 2 hr and week'!$A:$I,9,FALSE)</f>
        <v>4</v>
      </c>
      <c r="L657" s="6">
        <v>4.3250000000000002</v>
      </c>
      <c r="M657" s="6">
        <f>VLOOKUP(A657,'[1]HAM (version 2 hr and week'!$A:$I,3,FALSE)</f>
        <v>0</v>
      </c>
      <c r="N657" s="6">
        <f t="shared" si="50"/>
        <v>1</v>
      </c>
      <c r="O657" s="6">
        <f t="shared" si="51"/>
        <v>0</v>
      </c>
      <c r="P657" s="6">
        <f t="shared" si="52"/>
        <v>0</v>
      </c>
      <c r="Q657" s="6">
        <f t="shared" si="53"/>
        <v>0</v>
      </c>
      <c r="R657" s="6">
        <f t="shared" si="54"/>
        <v>0</v>
      </c>
    </row>
    <row r="658" spans="1:18" ht="15" customHeight="1" x14ac:dyDescent="0.3">
      <c r="A658" s="3">
        <v>42518.333333333336</v>
      </c>
      <c r="B658" s="1">
        <v>72</v>
      </c>
      <c r="C658" s="1">
        <v>532</v>
      </c>
      <c r="D658" s="1">
        <v>31</v>
      </c>
      <c r="E658" s="1">
        <v>5</v>
      </c>
      <c r="F658" s="1">
        <v>2</v>
      </c>
      <c r="G658" s="1">
        <v>0.02</v>
      </c>
      <c r="H658" s="1">
        <v>0</v>
      </c>
      <c r="I658" s="6">
        <f>VLOOKUP(A658,'[1]HAM (version 2 hr and week'!$A:$I,8,FALSE)</f>
        <v>8</v>
      </c>
      <c r="J658" s="6">
        <v>28</v>
      </c>
      <c r="K658" s="6">
        <f>VLOOKUP(A658,'[1]HAM (version 2 hr and week'!$A:$I,9,FALSE)</f>
        <v>4</v>
      </c>
      <c r="L658" s="6">
        <v>5.92</v>
      </c>
      <c r="M658" s="6">
        <f>VLOOKUP(A658,'[1]HAM (version 2 hr and week'!$A:$I,3,FALSE)</f>
        <v>0</v>
      </c>
      <c r="N658" s="6">
        <f t="shared" si="50"/>
        <v>1</v>
      </c>
      <c r="O658" s="6">
        <f t="shared" si="51"/>
        <v>0</v>
      </c>
      <c r="P658" s="6">
        <f t="shared" si="52"/>
        <v>0</v>
      </c>
      <c r="Q658" s="6">
        <f t="shared" si="53"/>
        <v>0</v>
      </c>
      <c r="R658" s="6">
        <f t="shared" si="54"/>
        <v>0</v>
      </c>
    </row>
    <row r="659" spans="1:18" ht="15" customHeight="1" x14ac:dyDescent="0.3">
      <c r="A659" s="3">
        <v>42518.375</v>
      </c>
      <c r="B659" s="1">
        <v>72</v>
      </c>
      <c r="C659" s="1">
        <v>532</v>
      </c>
      <c r="D659" s="1">
        <v>37</v>
      </c>
      <c r="E659" s="1">
        <v>5</v>
      </c>
      <c r="F659" s="1">
        <v>2</v>
      </c>
      <c r="G659" s="1">
        <v>0.01</v>
      </c>
      <c r="H659" s="1">
        <v>3.9</v>
      </c>
      <c r="I659" s="6">
        <f>VLOOKUP(A659,'[1]HAM (version 2 hr and week'!$A:$I,8,FALSE)</f>
        <v>9</v>
      </c>
      <c r="J659" s="6">
        <v>28</v>
      </c>
      <c r="K659" s="6">
        <f>VLOOKUP(A659,'[1]HAM (version 2 hr and week'!$A:$I,9,FALSE)</f>
        <v>4</v>
      </c>
      <c r="L659" s="6">
        <v>18.149999999999999</v>
      </c>
      <c r="M659" s="6">
        <f>VLOOKUP(A659,'[1]HAM (version 2 hr and week'!$A:$I,3,FALSE)</f>
        <v>0</v>
      </c>
      <c r="N659" s="6">
        <f t="shared" si="50"/>
        <v>1</v>
      </c>
      <c r="O659" s="6">
        <f t="shared" si="51"/>
        <v>0</v>
      </c>
      <c r="P659" s="6">
        <f t="shared" si="52"/>
        <v>0</v>
      </c>
      <c r="Q659" s="6">
        <f t="shared" si="53"/>
        <v>0</v>
      </c>
      <c r="R659" s="6">
        <f t="shared" si="54"/>
        <v>0</v>
      </c>
    </row>
    <row r="660" spans="1:18" ht="15" customHeight="1" x14ac:dyDescent="0.3">
      <c r="A660" s="3">
        <v>42518.416666666664</v>
      </c>
      <c r="B660" s="1">
        <v>72</v>
      </c>
      <c r="C660" s="1">
        <v>532</v>
      </c>
      <c r="D660" s="1">
        <v>37</v>
      </c>
      <c r="E660" s="1">
        <v>6</v>
      </c>
      <c r="F660" s="1">
        <v>1</v>
      </c>
      <c r="G660" s="1">
        <v>0</v>
      </c>
      <c r="H660" s="1">
        <v>0</v>
      </c>
      <c r="I660" s="6">
        <f>VLOOKUP(A660,'[1]HAM (version 2 hr and week'!$A:$I,8,FALSE)</f>
        <v>10</v>
      </c>
      <c r="J660" s="6">
        <v>28</v>
      </c>
      <c r="K660" s="6">
        <f>VLOOKUP(A660,'[1]HAM (version 2 hr and week'!$A:$I,9,FALSE)</f>
        <v>4</v>
      </c>
      <c r="L660" s="6">
        <v>25.6</v>
      </c>
      <c r="M660" s="6">
        <f>VLOOKUP(A660,'[1]HAM (version 2 hr and week'!$A:$I,3,FALSE)</f>
        <v>0</v>
      </c>
      <c r="N660" s="6">
        <f t="shared" si="50"/>
        <v>1</v>
      </c>
      <c r="O660" s="6">
        <f t="shared" si="51"/>
        <v>0</v>
      </c>
      <c r="P660" s="6">
        <f t="shared" si="52"/>
        <v>0</v>
      </c>
      <c r="Q660" s="6">
        <f t="shared" si="53"/>
        <v>0</v>
      </c>
      <c r="R660" s="6">
        <f t="shared" si="54"/>
        <v>0</v>
      </c>
    </row>
    <row r="661" spans="1:18" ht="15" customHeight="1" x14ac:dyDescent="0.3">
      <c r="A661" s="3">
        <v>42518.458333333336</v>
      </c>
      <c r="B661" s="1">
        <v>72</v>
      </c>
      <c r="C661" s="1">
        <v>532</v>
      </c>
      <c r="D661" s="1">
        <v>44</v>
      </c>
      <c r="E661" s="1">
        <v>5</v>
      </c>
      <c r="F661" s="1">
        <v>0</v>
      </c>
      <c r="G661" s="1">
        <v>0.01</v>
      </c>
      <c r="H661" s="1">
        <v>5.04</v>
      </c>
      <c r="I661" s="6">
        <f>VLOOKUP(A661,'[1]HAM (version 2 hr and week'!$A:$I,8,FALSE)</f>
        <v>11</v>
      </c>
      <c r="J661" s="6">
        <v>28</v>
      </c>
      <c r="K661" s="6">
        <f>VLOOKUP(A661,'[1]HAM (version 2 hr and week'!$A:$I,9,FALSE)</f>
        <v>4</v>
      </c>
      <c r="L661" s="6">
        <v>27.7</v>
      </c>
      <c r="M661" s="6">
        <f>VLOOKUP(A661,'[1]HAM (version 2 hr and week'!$A:$I,3,FALSE)</f>
        <v>0</v>
      </c>
      <c r="N661" s="6">
        <f t="shared" si="50"/>
        <v>1</v>
      </c>
      <c r="O661" s="6">
        <f t="shared" si="51"/>
        <v>0</v>
      </c>
      <c r="P661" s="6">
        <f t="shared" si="52"/>
        <v>0</v>
      </c>
      <c r="Q661" s="6">
        <f t="shared" si="53"/>
        <v>0</v>
      </c>
      <c r="R661" s="6">
        <f t="shared" si="54"/>
        <v>0</v>
      </c>
    </row>
    <row r="662" spans="1:18" ht="15" customHeight="1" x14ac:dyDescent="0.3">
      <c r="A662" s="3">
        <v>42518.5</v>
      </c>
      <c r="B662" s="1">
        <v>72</v>
      </c>
      <c r="C662" s="1">
        <v>532</v>
      </c>
      <c r="D662" s="1">
        <v>56</v>
      </c>
      <c r="E662" s="1">
        <v>7</v>
      </c>
      <c r="F662" s="1">
        <v>0</v>
      </c>
      <c r="G662" s="1">
        <v>0.86</v>
      </c>
      <c r="H662" s="1">
        <v>6.79</v>
      </c>
      <c r="I662" s="6">
        <f>VLOOKUP(A662,'[1]HAM (version 2 hr and week'!$A:$I,8,FALSE)</f>
        <v>12</v>
      </c>
      <c r="J662" s="6">
        <v>28</v>
      </c>
      <c r="K662" s="6">
        <f>VLOOKUP(A662,'[1]HAM (version 2 hr and week'!$A:$I,9,FALSE)</f>
        <v>4</v>
      </c>
      <c r="L662" s="6">
        <v>26.0825</v>
      </c>
      <c r="M662" s="6">
        <f>VLOOKUP(A662,'[1]HAM (version 2 hr and week'!$A:$I,3,FALSE)</f>
        <v>0</v>
      </c>
      <c r="N662" s="6">
        <f t="shared" si="50"/>
        <v>1</v>
      </c>
      <c r="O662" s="6">
        <f t="shared" si="51"/>
        <v>0</v>
      </c>
      <c r="P662" s="6">
        <f t="shared" si="52"/>
        <v>0</v>
      </c>
      <c r="Q662" s="6">
        <f t="shared" si="53"/>
        <v>0</v>
      </c>
      <c r="R662" s="6">
        <f t="shared" si="54"/>
        <v>0</v>
      </c>
    </row>
    <row r="663" spans="1:18" ht="15" customHeight="1" x14ac:dyDescent="0.3">
      <c r="A663" s="3">
        <v>42518.541666666664</v>
      </c>
      <c r="B663" s="1">
        <v>72</v>
      </c>
      <c r="C663" s="1">
        <v>532</v>
      </c>
      <c r="D663" s="1">
        <v>58</v>
      </c>
      <c r="E663" s="1">
        <v>6</v>
      </c>
      <c r="F663" s="1">
        <v>1</v>
      </c>
      <c r="G663" s="1">
        <v>1.51</v>
      </c>
      <c r="H663" s="1">
        <v>6.42</v>
      </c>
      <c r="I663" s="6">
        <f>VLOOKUP(A663,'[1]HAM (version 2 hr and week'!$A:$I,8,FALSE)</f>
        <v>13</v>
      </c>
      <c r="J663" s="6">
        <v>28</v>
      </c>
      <c r="K663" s="6">
        <f>VLOOKUP(A663,'[1]HAM (version 2 hr and week'!$A:$I,9,FALSE)</f>
        <v>4</v>
      </c>
      <c r="L663" s="6">
        <v>40.962499999999999</v>
      </c>
      <c r="M663" s="6">
        <f>VLOOKUP(A663,'[1]HAM (version 2 hr and week'!$A:$I,3,FALSE)</f>
        <v>0</v>
      </c>
      <c r="N663" s="6">
        <f t="shared" si="50"/>
        <v>1</v>
      </c>
      <c r="O663" s="6">
        <f t="shared" si="51"/>
        <v>0</v>
      </c>
      <c r="P663" s="6">
        <f t="shared" si="52"/>
        <v>0</v>
      </c>
      <c r="Q663" s="6">
        <f t="shared" si="53"/>
        <v>0</v>
      </c>
      <c r="R663" s="6">
        <f t="shared" si="54"/>
        <v>0</v>
      </c>
    </row>
    <row r="664" spans="1:18" ht="15" customHeight="1" x14ac:dyDescent="0.3">
      <c r="A664" s="3">
        <v>42518.583333333336</v>
      </c>
      <c r="B664" s="1">
        <v>72</v>
      </c>
      <c r="C664" s="1">
        <v>532</v>
      </c>
      <c r="D664" s="1">
        <v>62</v>
      </c>
      <c r="E664" s="1">
        <v>6</v>
      </c>
      <c r="F664" s="1">
        <v>2</v>
      </c>
      <c r="G664" s="1">
        <v>1.0900000000000001</v>
      </c>
      <c r="H664" s="1">
        <v>1.1299999999999999</v>
      </c>
      <c r="I664" s="6">
        <f>VLOOKUP(A664,'[1]HAM (version 2 hr and week'!$A:$I,8,FALSE)</f>
        <v>14</v>
      </c>
      <c r="J664" s="6">
        <v>28</v>
      </c>
      <c r="K664" s="6">
        <f>VLOOKUP(A664,'[1]HAM (version 2 hr and week'!$A:$I,9,FALSE)</f>
        <v>4</v>
      </c>
      <c r="L664" s="6">
        <v>60.607500000000002</v>
      </c>
      <c r="M664" s="6">
        <f>VLOOKUP(A664,'[1]HAM (version 2 hr and week'!$A:$I,3,FALSE)</f>
        <v>1</v>
      </c>
      <c r="N664" s="6">
        <f t="shared" si="50"/>
        <v>0</v>
      </c>
      <c r="O664" s="6">
        <f t="shared" si="51"/>
        <v>1</v>
      </c>
      <c r="P664" s="6">
        <f t="shared" si="52"/>
        <v>0</v>
      </c>
      <c r="Q664" s="6">
        <f t="shared" si="53"/>
        <v>0</v>
      </c>
      <c r="R664" s="6">
        <f t="shared" si="54"/>
        <v>0</v>
      </c>
    </row>
    <row r="665" spans="1:18" ht="15" customHeight="1" x14ac:dyDescent="0.3">
      <c r="A665" s="3">
        <v>42518.625</v>
      </c>
      <c r="B665" s="1">
        <v>72</v>
      </c>
      <c r="C665" s="1">
        <v>532</v>
      </c>
      <c r="D665" s="1">
        <v>65</v>
      </c>
      <c r="E665" s="1">
        <v>9</v>
      </c>
      <c r="F665" s="1">
        <v>2</v>
      </c>
      <c r="G665" s="1">
        <v>1.91</v>
      </c>
      <c r="H665" s="1">
        <v>3.67</v>
      </c>
      <c r="I665" s="6">
        <f>VLOOKUP(A665,'[1]HAM (version 2 hr and week'!$A:$I,8,FALSE)</f>
        <v>15</v>
      </c>
      <c r="J665" s="6">
        <v>28</v>
      </c>
      <c r="K665" s="6">
        <f>VLOOKUP(A665,'[1]HAM (version 2 hr and week'!$A:$I,9,FALSE)</f>
        <v>4</v>
      </c>
      <c r="L665" s="6">
        <v>68.37</v>
      </c>
      <c r="M665" s="6">
        <f>VLOOKUP(A665,'[1]HAM (version 2 hr and week'!$A:$I,3,FALSE)</f>
        <v>1</v>
      </c>
      <c r="N665" s="6">
        <f t="shared" si="50"/>
        <v>0</v>
      </c>
      <c r="O665" s="6">
        <f t="shared" si="51"/>
        <v>1</v>
      </c>
      <c r="P665" s="6">
        <f t="shared" si="52"/>
        <v>0</v>
      </c>
      <c r="Q665" s="6">
        <f t="shared" si="53"/>
        <v>0</v>
      </c>
      <c r="R665" s="6">
        <f t="shared" si="54"/>
        <v>0</v>
      </c>
    </row>
    <row r="666" spans="1:18" ht="15" customHeight="1" x14ac:dyDescent="0.3">
      <c r="A666" s="3">
        <v>42518.666666666664</v>
      </c>
      <c r="B666" s="1">
        <v>72</v>
      </c>
      <c r="C666" s="1">
        <v>532</v>
      </c>
      <c r="D666" s="1">
        <v>70</v>
      </c>
      <c r="E666" s="1">
        <v>9</v>
      </c>
      <c r="F666" s="1">
        <v>3</v>
      </c>
      <c r="G666" s="1">
        <v>0.11</v>
      </c>
      <c r="H666" s="1">
        <v>4.32</v>
      </c>
      <c r="I666" s="6">
        <f>VLOOKUP(A666,'[1]HAM (version 2 hr and week'!$A:$I,8,FALSE)</f>
        <v>16</v>
      </c>
      <c r="J666" s="6">
        <v>28</v>
      </c>
      <c r="K666" s="6">
        <f>VLOOKUP(A666,'[1]HAM (version 2 hr and week'!$A:$I,9,FALSE)</f>
        <v>4</v>
      </c>
      <c r="L666" s="6">
        <v>78.197500000000005</v>
      </c>
      <c r="M666" s="6">
        <f>VLOOKUP(A666,'[1]HAM (version 2 hr and week'!$A:$I,3,FALSE)</f>
        <v>1</v>
      </c>
      <c r="N666" s="6">
        <f t="shared" si="50"/>
        <v>0</v>
      </c>
      <c r="O666" s="6">
        <f t="shared" si="51"/>
        <v>1</v>
      </c>
      <c r="P666" s="6">
        <f t="shared" si="52"/>
        <v>0</v>
      </c>
      <c r="Q666" s="6">
        <f t="shared" si="53"/>
        <v>0</v>
      </c>
      <c r="R666" s="6">
        <f t="shared" si="54"/>
        <v>0</v>
      </c>
    </row>
    <row r="667" spans="1:18" ht="15" customHeight="1" x14ac:dyDescent="0.3">
      <c r="A667" s="3">
        <v>42518.708333333336</v>
      </c>
      <c r="B667" s="1">
        <v>72</v>
      </c>
      <c r="C667" s="1">
        <v>532</v>
      </c>
      <c r="D667" s="1">
        <v>67</v>
      </c>
      <c r="E667" s="1">
        <v>10</v>
      </c>
      <c r="F667" s="1">
        <v>4</v>
      </c>
      <c r="G667" s="1">
        <v>0.26</v>
      </c>
      <c r="H667" s="1">
        <v>4.09</v>
      </c>
      <c r="I667" s="6">
        <f>VLOOKUP(A667,'[1]HAM (version 2 hr and week'!$A:$I,8,FALSE)</f>
        <v>17</v>
      </c>
      <c r="J667" s="6">
        <v>28</v>
      </c>
      <c r="K667" s="6">
        <f>VLOOKUP(A667,'[1]HAM (version 2 hr and week'!$A:$I,9,FALSE)</f>
        <v>4</v>
      </c>
      <c r="L667" s="6">
        <v>91.267499999999998</v>
      </c>
      <c r="M667" s="6">
        <f>VLOOKUP(A667,'[1]HAM (version 2 hr and week'!$A:$I,3,FALSE)</f>
        <v>1</v>
      </c>
      <c r="N667" s="6">
        <f t="shared" si="50"/>
        <v>0</v>
      </c>
      <c r="O667" s="6">
        <f t="shared" si="51"/>
        <v>1</v>
      </c>
      <c r="P667" s="6">
        <f t="shared" si="52"/>
        <v>0</v>
      </c>
      <c r="Q667" s="6">
        <f t="shared" si="53"/>
        <v>0</v>
      </c>
      <c r="R667" s="6">
        <f t="shared" si="54"/>
        <v>0</v>
      </c>
    </row>
    <row r="668" spans="1:18" ht="15" customHeight="1" x14ac:dyDescent="0.3">
      <c r="A668" s="3">
        <v>42518.75</v>
      </c>
      <c r="B668" s="1">
        <v>72</v>
      </c>
      <c r="C668" s="1">
        <v>532</v>
      </c>
      <c r="D668" s="1">
        <v>68</v>
      </c>
      <c r="E668" s="1">
        <v>12</v>
      </c>
      <c r="F668" s="1">
        <v>7</v>
      </c>
      <c r="G668" s="1">
        <v>0.4</v>
      </c>
      <c r="H668" s="1">
        <v>2.59</v>
      </c>
      <c r="I668" s="6">
        <f>VLOOKUP(A668,'[1]HAM (version 2 hr and week'!$A:$I,8,FALSE)</f>
        <v>18</v>
      </c>
      <c r="J668" s="6">
        <v>28</v>
      </c>
      <c r="K668" s="6">
        <f>VLOOKUP(A668,'[1]HAM (version 2 hr and week'!$A:$I,9,FALSE)</f>
        <v>4</v>
      </c>
      <c r="L668" s="6">
        <v>103.9025</v>
      </c>
      <c r="M668" s="6">
        <f>VLOOKUP(A668,'[1]HAM (version 2 hr and week'!$A:$I,3,FALSE)</f>
        <v>2</v>
      </c>
      <c r="N668" s="6">
        <f t="shared" si="50"/>
        <v>0</v>
      </c>
      <c r="O668" s="6">
        <f t="shared" si="51"/>
        <v>1</v>
      </c>
      <c r="P668" s="6">
        <f t="shared" si="52"/>
        <v>1</v>
      </c>
      <c r="Q668" s="6">
        <f t="shared" si="53"/>
        <v>0</v>
      </c>
      <c r="R668" s="6">
        <f t="shared" si="54"/>
        <v>0</v>
      </c>
    </row>
    <row r="669" spans="1:18" ht="15" customHeight="1" x14ac:dyDescent="0.3">
      <c r="A669" s="3">
        <v>42518.791666666664</v>
      </c>
      <c r="B669" s="1">
        <v>72</v>
      </c>
      <c r="C669" s="1">
        <v>532</v>
      </c>
      <c r="D669" s="1">
        <v>65</v>
      </c>
      <c r="E669" s="1">
        <v>8</v>
      </c>
      <c r="F669" s="1">
        <v>8</v>
      </c>
      <c r="G669" s="1">
        <v>0.05</v>
      </c>
      <c r="H669" s="1">
        <v>4.74</v>
      </c>
      <c r="I669" s="6">
        <f>VLOOKUP(A669,'[1]HAM (version 2 hr and week'!$A:$I,8,FALSE)</f>
        <v>19</v>
      </c>
      <c r="J669" s="6">
        <v>28</v>
      </c>
      <c r="K669" s="6">
        <f>VLOOKUP(A669,'[1]HAM (version 2 hr and week'!$A:$I,9,FALSE)</f>
        <v>4</v>
      </c>
      <c r="L669" s="6">
        <v>102.9825</v>
      </c>
      <c r="M669" s="6">
        <f>VLOOKUP(A669,'[1]HAM (version 2 hr and week'!$A:$I,3,FALSE)</f>
        <v>2</v>
      </c>
      <c r="N669" s="6">
        <f t="shared" si="50"/>
        <v>0</v>
      </c>
      <c r="O669" s="6">
        <f t="shared" si="51"/>
        <v>1</v>
      </c>
      <c r="P669" s="6">
        <f t="shared" si="52"/>
        <v>1</v>
      </c>
      <c r="Q669" s="6">
        <f t="shared" si="53"/>
        <v>0</v>
      </c>
      <c r="R669" s="6">
        <f t="shared" si="54"/>
        <v>0</v>
      </c>
    </row>
    <row r="670" spans="1:18" ht="15" customHeight="1" x14ac:dyDescent="0.3">
      <c r="A670" s="3">
        <v>42518.833333333336</v>
      </c>
      <c r="B670" s="1">
        <v>72</v>
      </c>
      <c r="C670" s="1">
        <v>532</v>
      </c>
      <c r="D670" s="1">
        <v>71</v>
      </c>
      <c r="E670" s="1">
        <v>9</v>
      </c>
      <c r="F670" s="1">
        <v>7.5</v>
      </c>
      <c r="G670" s="1">
        <v>0.32</v>
      </c>
      <c r="H670" s="1">
        <v>4.96</v>
      </c>
      <c r="I670" s="6">
        <f>VLOOKUP(A670,'[1]HAM (version 2 hr and week'!$A:$I,8,FALSE)</f>
        <v>20</v>
      </c>
      <c r="J670" s="6">
        <v>28</v>
      </c>
      <c r="K670" s="6">
        <f>VLOOKUP(A670,'[1]HAM (version 2 hr and week'!$A:$I,9,FALSE)</f>
        <v>4</v>
      </c>
      <c r="L670" s="6">
        <v>117.24250000000001</v>
      </c>
      <c r="M670" s="6">
        <f>VLOOKUP(A670,'[1]HAM (version 2 hr and week'!$A:$I,3,FALSE)</f>
        <v>2</v>
      </c>
      <c r="N670" s="6">
        <f t="shared" si="50"/>
        <v>0</v>
      </c>
      <c r="O670" s="6">
        <f t="shared" si="51"/>
        <v>1</v>
      </c>
      <c r="P670" s="6">
        <f t="shared" si="52"/>
        <v>1</v>
      </c>
      <c r="Q670" s="6">
        <f t="shared" si="53"/>
        <v>0</v>
      </c>
      <c r="R670" s="6">
        <f t="shared" si="54"/>
        <v>0</v>
      </c>
    </row>
    <row r="671" spans="1:18" ht="15" customHeight="1" x14ac:dyDescent="0.3">
      <c r="A671" s="3">
        <v>42518.875</v>
      </c>
      <c r="B671" s="1">
        <v>72</v>
      </c>
      <c r="C671" s="1">
        <v>532</v>
      </c>
      <c r="D671" s="1">
        <v>77</v>
      </c>
      <c r="E671" s="1">
        <v>8</v>
      </c>
      <c r="F671" s="1">
        <v>7.5</v>
      </c>
      <c r="G671" s="1">
        <v>0.03</v>
      </c>
      <c r="H671" s="1">
        <v>4.78</v>
      </c>
      <c r="I671" s="6">
        <f>VLOOKUP(A671,'[1]HAM (version 2 hr and week'!$A:$I,8,FALSE)</f>
        <v>21</v>
      </c>
      <c r="J671" s="6">
        <v>28</v>
      </c>
      <c r="K671" s="6">
        <f>VLOOKUP(A671,'[1]HAM (version 2 hr and week'!$A:$I,9,FALSE)</f>
        <v>4</v>
      </c>
      <c r="L671" s="6">
        <v>122.75749999999999</v>
      </c>
      <c r="M671" s="6">
        <f>VLOOKUP(A671,'[1]HAM (version 2 hr and week'!$A:$I,3,FALSE)</f>
        <v>2</v>
      </c>
      <c r="N671" s="6">
        <f t="shared" si="50"/>
        <v>0</v>
      </c>
      <c r="O671" s="6">
        <f t="shared" si="51"/>
        <v>1</v>
      </c>
      <c r="P671" s="6">
        <f t="shared" si="52"/>
        <v>1</v>
      </c>
      <c r="Q671" s="6">
        <f t="shared" si="53"/>
        <v>0</v>
      </c>
      <c r="R671" s="6">
        <f t="shared" si="54"/>
        <v>0</v>
      </c>
    </row>
    <row r="672" spans="1:18" ht="15" customHeight="1" x14ac:dyDescent="0.3">
      <c r="A672" s="3">
        <v>42518.916666666664</v>
      </c>
      <c r="B672" s="1">
        <v>72</v>
      </c>
      <c r="C672" s="1">
        <v>532</v>
      </c>
      <c r="D672" s="1">
        <v>70</v>
      </c>
      <c r="E672" s="1">
        <v>9</v>
      </c>
      <c r="F672" s="1">
        <v>8.5</v>
      </c>
      <c r="G672" s="1">
        <v>1.04</v>
      </c>
      <c r="H672" s="1">
        <v>1.98</v>
      </c>
      <c r="I672" s="6">
        <f>VLOOKUP(A672,'[1]HAM (version 2 hr and week'!$A:$I,8,FALSE)</f>
        <v>22</v>
      </c>
      <c r="J672" s="6">
        <v>28</v>
      </c>
      <c r="K672" s="6">
        <f>VLOOKUP(A672,'[1]HAM (version 2 hr and week'!$A:$I,9,FALSE)</f>
        <v>4</v>
      </c>
      <c r="L672" s="6">
        <v>118.96</v>
      </c>
      <c r="M672" s="6">
        <f>VLOOKUP(A672,'[1]HAM (version 2 hr and week'!$A:$I,3,FALSE)</f>
        <v>2</v>
      </c>
      <c r="N672" s="6">
        <f t="shared" si="50"/>
        <v>0</v>
      </c>
      <c r="O672" s="6">
        <f t="shared" si="51"/>
        <v>1</v>
      </c>
      <c r="P672" s="6">
        <f t="shared" si="52"/>
        <v>1</v>
      </c>
      <c r="Q672" s="6">
        <f t="shared" si="53"/>
        <v>0</v>
      </c>
      <c r="R672" s="6">
        <f t="shared" si="54"/>
        <v>0</v>
      </c>
    </row>
    <row r="673" spans="1:18" ht="15" customHeight="1" x14ac:dyDescent="0.3">
      <c r="A673" s="3">
        <v>42518.958333333336</v>
      </c>
      <c r="B673" s="1">
        <v>72</v>
      </c>
      <c r="C673" s="1">
        <v>532</v>
      </c>
      <c r="D673" s="1">
        <v>64</v>
      </c>
      <c r="E673" s="1">
        <v>10</v>
      </c>
      <c r="F673" s="1">
        <v>5.5</v>
      </c>
      <c r="G673" s="1">
        <v>0.2</v>
      </c>
      <c r="H673" s="1">
        <v>2.73</v>
      </c>
      <c r="I673" s="6">
        <f>VLOOKUP(A673,'[1]HAM (version 2 hr and week'!$A:$I,8,FALSE)</f>
        <v>23</v>
      </c>
      <c r="J673" s="6">
        <v>28</v>
      </c>
      <c r="K673" s="6">
        <f>VLOOKUP(A673,'[1]HAM (version 2 hr and week'!$A:$I,9,FALSE)</f>
        <v>4</v>
      </c>
      <c r="L673" s="6">
        <v>126.505</v>
      </c>
      <c r="M673" s="6">
        <f>VLOOKUP(A673,'[1]HAM (version 2 hr and week'!$A:$I,3,FALSE)</f>
        <v>2</v>
      </c>
      <c r="N673" s="6">
        <f t="shared" si="50"/>
        <v>0</v>
      </c>
      <c r="O673" s="6">
        <f t="shared" si="51"/>
        <v>1</v>
      </c>
      <c r="P673" s="6">
        <f t="shared" si="52"/>
        <v>1</v>
      </c>
      <c r="Q673" s="6">
        <f t="shared" si="53"/>
        <v>0</v>
      </c>
      <c r="R673" s="6">
        <f t="shared" si="54"/>
        <v>0</v>
      </c>
    </row>
    <row r="674" spans="1:18" ht="15" customHeight="1" x14ac:dyDescent="0.3">
      <c r="A674" s="3">
        <v>42519</v>
      </c>
      <c r="B674" s="1">
        <v>72</v>
      </c>
      <c r="C674" s="1">
        <v>532</v>
      </c>
      <c r="D674" s="1">
        <v>57</v>
      </c>
      <c r="E674" s="1">
        <v>9</v>
      </c>
      <c r="F674" s="1">
        <v>4</v>
      </c>
      <c r="G674" s="1">
        <v>0.06</v>
      </c>
      <c r="H674" s="1">
        <v>5.04</v>
      </c>
      <c r="I674" s="6">
        <f>VLOOKUP(A674,'[1]HAM (version 2 hr and week'!$A:$I,8,FALSE)</f>
        <v>0</v>
      </c>
      <c r="J674" s="6">
        <v>29</v>
      </c>
      <c r="K674" s="6">
        <f>VLOOKUP(A674,'[1]HAM (version 2 hr and week'!$A:$I,9,FALSE)</f>
        <v>5</v>
      </c>
      <c r="L674" s="6">
        <v>92.32</v>
      </c>
      <c r="M674" s="6">
        <f>VLOOKUP(A674,'[1]HAM (version 2 hr and week'!$A:$I,3,FALSE)</f>
        <v>1</v>
      </c>
      <c r="N674" s="6">
        <f t="shared" si="50"/>
        <v>0</v>
      </c>
      <c r="O674" s="6">
        <f t="shared" si="51"/>
        <v>1</v>
      </c>
      <c r="P674" s="6">
        <f t="shared" si="52"/>
        <v>0</v>
      </c>
      <c r="Q674" s="6">
        <f t="shared" si="53"/>
        <v>0</v>
      </c>
      <c r="R674" s="6">
        <f t="shared" si="54"/>
        <v>0</v>
      </c>
    </row>
    <row r="675" spans="1:18" ht="15" customHeight="1" x14ac:dyDescent="0.3">
      <c r="A675" s="3">
        <v>42519.041666666664</v>
      </c>
      <c r="B675" s="1">
        <v>72</v>
      </c>
      <c r="C675" s="1">
        <v>532</v>
      </c>
      <c r="D675" s="1">
        <v>59</v>
      </c>
      <c r="E675" s="1">
        <v>11</v>
      </c>
      <c r="F675" s="1">
        <v>5</v>
      </c>
      <c r="G675" s="1">
        <v>0.26</v>
      </c>
      <c r="H675" s="1">
        <v>4.18</v>
      </c>
      <c r="I675" s="6">
        <f>VLOOKUP(A675,'[1]HAM (version 2 hr and week'!$A:$I,8,FALSE)</f>
        <v>1</v>
      </c>
      <c r="J675" s="6">
        <v>29</v>
      </c>
      <c r="K675" s="6">
        <f>VLOOKUP(A675,'[1]HAM (version 2 hr and week'!$A:$I,9,FALSE)</f>
        <v>5</v>
      </c>
      <c r="L675" s="6">
        <v>82.125</v>
      </c>
      <c r="M675" s="6">
        <f>VLOOKUP(A675,'[1]HAM (version 2 hr and week'!$A:$I,3,FALSE)</f>
        <v>1</v>
      </c>
      <c r="N675" s="6">
        <f t="shared" si="50"/>
        <v>0</v>
      </c>
      <c r="O675" s="6">
        <f t="shared" si="51"/>
        <v>1</v>
      </c>
      <c r="P675" s="6">
        <f t="shared" si="52"/>
        <v>0</v>
      </c>
      <c r="Q675" s="6">
        <f t="shared" si="53"/>
        <v>0</v>
      </c>
      <c r="R675" s="6">
        <f t="shared" si="54"/>
        <v>0</v>
      </c>
    </row>
    <row r="676" spans="1:18" ht="15" customHeight="1" x14ac:dyDescent="0.3">
      <c r="A676" s="3">
        <v>42519.083333333336</v>
      </c>
      <c r="B676" s="1">
        <v>72</v>
      </c>
      <c r="C676" s="1">
        <v>532</v>
      </c>
      <c r="D676" s="1">
        <v>51</v>
      </c>
      <c r="E676" s="1">
        <v>8</v>
      </c>
      <c r="F676" s="1">
        <v>5</v>
      </c>
      <c r="G676" s="1">
        <v>1.3</v>
      </c>
      <c r="H676" s="1">
        <v>3.38</v>
      </c>
      <c r="I676" s="6">
        <f>VLOOKUP(A676,'[1]HAM (version 2 hr and week'!$A:$I,8,FALSE)</f>
        <v>2</v>
      </c>
      <c r="J676" s="6">
        <v>29</v>
      </c>
      <c r="K676" s="6">
        <f>VLOOKUP(A676,'[1]HAM (version 2 hr and week'!$A:$I,9,FALSE)</f>
        <v>5</v>
      </c>
      <c r="L676" s="6">
        <v>89.982500000000002</v>
      </c>
      <c r="M676" s="6">
        <f>VLOOKUP(A676,'[1]HAM (version 2 hr and week'!$A:$I,3,FALSE)</f>
        <v>1</v>
      </c>
      <c r="N676" s="6">
        <f t="shared" si="50"/>
        <v>0</v>
      </c>
      <c r="O676" s="6">
        <f t="shared" si="51"/>
        <v>1</v>
      </c>
      <c r="P676" s="6">
        <f t="shared" si="52"/>
        <v>0</v>
      </c>
      <c r="Q676" s="6">
        <f t="shared" si="53"/>
        <v>0</v>
      </c>
      <c r="R676" s="6">
        <f t="shared" si="54"/>
        <v>0</v>
      </c>
    </row>
    <row r="677" spans="1:18" ht="15" customHeight="1" x14ac:dyDescent="0.3">
      <c r="A677" s="3">
        <v>42519.125</v>
      </c>
      <c r="B677" s="1">
        <v>72</v>
      </c>
      <c r="C677" s="1">
        <v>532</v>
      </c>
      <c r="D677" s="1">
        <v>51</v>
      </c>
      <c r="E677" s="1">
        <v>10</v>
      </c>
      <c r="F677" s="1">
        <v>5</v>
      </c>
      <c r="G677" s="1">
        <v>0.15</v>
      </c>
      <c r="H677" s="1">
        <v>2.31</v>
      </c>
      <c r="I677" s="6">
        <f>VLOOKUP(A677,'[1]HAM (version 2 hr and week'!$A:$I,8,FALSE)</f>
        <v>3</v>
      </c>
      <c r="J677" s="6">
        <v>29</v>
      </c>
      <c r="K677" s="6">
        <f>VLOOKUP(A677,'[1]HAM (version 2 hr and week'!$A:$I,9,FALSE)</f>
        <v>5</v>
      </c>
      <c r="L677" s="6">
        <v>76.357500000000002</v>
      </c>
      <c r="M677" s="6">
        <f>VLOOKUP(A677,'[1]HAM (version 2 hr and week'!$A:$I,3,FALSE)</f>
        <v>1</v>
      </c>
      <c r="N677" s="6">
        <f t="shared" si="50"/>
        <v>0</v>
      </c>
      <c r="O677" s="6">
        <f t="shared" si="51"/>
        <v>1</v>
      </c>
      <c r="P677" s="6">
        <f t="shared" si="52"/>
        <v>0</v>
      </c>
      <c r="Q677" s="6">
        <f t="shared" si="53"/>
        <v>0</v>
      </c>
      <c r="R677" s="6">
        <f t="shared" si="54"/>
        <v>0</v>
      </c>
    </row>
    <row r="678" spans="1:18" ht="15" customHeight="1" x14ac:dyDescent="0.3">
      <c r="A678" s="3">
        <v>42519.166666666664</v>
      </c>
      <c r="B678" s="1">
        <v>72</v>
      </c>
      <c r="C678" s="1">
        <v>532</v>
      </c>
      <c r="D678" s="1">
        <v>44</v>
      </c>
      <c r="E678" s="1">
        <v>7</v>
      </c>
      <c r="F678" s="1">
        <v>4</v>
      </c>
      <c r="G678" s="1">
        <v>0.61</v>
      </c>
      <c r="H678" s="1">
        <v>6.57</v>
      </c>
      <c r="I678" s="6">
        <f>VLOOKUP(A678,'[1]HAM (version 2 hr and week'!$A:$I,8,FALSE)</f>
        <v>4</v>
      </c>
      <c r="J678" s="6">
        <v>29</v>
      </c>
      <c r="K678" s="6">
        <f>VLOOKUP(A678,'[1]HAM (version 2 hr and week'!$A:$I,9,FALSE)</f>
        <v>5</v>
      </c>
      <c r="L678" s="6">
        <v>57.475000000000001</v>
      </c>
      <c r="M678" s="6">
        <f>VLOOKUP(A678,'[1]HAM (version 2 hr and week'!$A:$I,3,FALSE)</f>
        <v>1</v>
      </c>
      <c r="N678" s="6">
        <f t="shared" si="50"/>
        <v>0</v>
      </c>
      <c r="O678" s="6">
        <f t="shared" si="51"/>
        <v>1</v>
      </c>
      <c r="P678" s="6">
        <f t="shared" si="52"/>
        <v>0</v>
      </c>
      <c r="Q678" s="6">
        <f t="shared" si="53"/>
        <v>0</v>
      </c>
      <c r="R678" s="6">
        <f t="shared" si="54"/>
        <v>0</v>
      </c>
    </row>
    <row r="679" spans="1:18" ht="15" customHeight="1" x14ac:dyDescent="0.3">
      <c r="A679" s="3">
        <v>42519.208333333336</v>
      </c>
      <c r="B679" s="1">
        <v>72</v>
      </c>
      <c r="C679" s="1">
        <v>532</v>
      </c>
      <c r="D679" s="1">
        <v>41</v>
      </c>
      <c r="E679" s="1">
        <v>12</v>
      </c>
      <c r="F679" s="1">
        <v>4</v>
      </c>
      <c r="G679" s="1">
        <v>0.02</v>
      </c>
      <c r="H679" s="1">
        <v>0</v>
      </c>
      <c r="I679" s="6">
        <f>VLOOKUP(A679,'[1]HAM (version 2 hr and week'!$A:$I,8,FALSE)</f>
        <v>5</v>
      </c>
      <c r="J679" s="6">
        <v>29</v>
      </c>
      <c r="K679" s="6">
        <f>VLOOKUP(A679,'[1]HAM (version 2 hr and week'!$A:$I,9,FALSE)</f>
        <v>5</v>
      </c>
      <c r="L679" s="6">
        <v>49.517499999999998</v>
      </c>
      <c r="M679" s="6">
        <f>VLOOKUP(A679,'[1]HAM (version 2 hr and week'!$A:$I,3,FALSE)</f>
        <v>0</v>
      </c>
      <c r="N679" s="6">
        <f t="shared" si="50"/>
        <v>1</v>
      </c>
      <c r="O679" s="6">
        <f t="shared" si="51"/>
        <v>0</v>
      </c>
      <c r="P679" s="6">
        <f t="shared" si="52"/>
        <v>0</v>
      </c>
      <c r="Q679" s="6">
        <f t="shared" si="53"/>
        <v>0</v>
      </c>
      <c r="R679" s="6">
        <f t="shared" si="54"/>
        <v>0</v>
      </c>
    </row>
    <row r="680" spans="1:18" ht="15" customHeight="1" x14ac:dyDescent="0.3">
      <c r="A680" s="3">
        <v>42519.25</v>
      </c>
      <c r="B680" s="1">
        <v>72</v>
      </c>
      <c r="C680" s="1">
        <v>532</v>
      </c>
      <c r="D680" s="1">
        <v>36</v>
      </c>
      <c r="E680" s="1">
        <v>11</v>
      </c>
      <c r="F680" s="1">
        <v>4</v>
      </c>
      <c r="G680" s="1">
        <v>0.24</v>
      </c>
      <c r="H680" s="1">
        <v>4.03</v>
      </c>
      <c r="I680" s="6">
        <f>VLOOKUP(A680,'[1]HAM (version 2 hr and week'!$A:$I,8,FALSE)</f>
        <v>6</v>
      </c>
      <c r="J680" s="6">
        <v>29</v>
      </c>
      <c r="K680" s="6">
        <f>VLOOKUP(A680,'[1]HAM (version 2 hr and week'!$A:$I,9,FALSE)</f>
        <v>5</v>
      </c>
      <c r="L680" s="6">
        <v>50.392499999999998</v>
      </c>
      <c r="M680" s="6">
        <f>VLOOKUP(A680,'[1]HAM (version 2 hr and week'!$A:$I,3,FALSE)</f>
        <v>1</v>
      </c>
      <c r="N680" s="6">
        <f t="shared" si="50"/>
        <v>0</v>
      </c>
      <c r="O680" s="6">
        <f t="shared" si="51"/>
        <v>1</v>
      </c>
      <c r="P680" s="6">
        <f t="shared" si="52"/>
        <v>0</v>
      </c>
      <c r="Q680" s="6">
        <f t="shared" si="53"/>
        <v>0</v>
      </c>
      <c r="R680" s="6">
        <f t="shared" si="54"/>
        <v>0</v>
      </c>
    </row>
    <row r="681" spans="1:18" ht="15" customHeight="1" x14ac:dyDescent="0.3">
      <c r="A681" s="3">
        <v>42519.291666666664</v>
      </c>
      <c r="B681" s="1">
        <v>72</v>
      </c>
      <c r="C681" s="1">
        <v>532</v>
      </c>
      <c r="D681" s="1">
        <v>37</v>
      </c>
      <c r="E681" s="1">
        <v>11</v>
      </c>
      <c r="F681" s="1">
        <v>4</v>
      </c>
      <c r="G681" s="1">
        <v>0.45</v>
      </c>
      <c r="H681" s="1">
        <v>0</v>
      </c>
      <c r="I681" s="6">
        <f>VLOOKUP(A681,'[1]HAM (version 2 hr and week'!$A:$I,8,FALSE)</f>
        <v>7</v>
      </c>
      <c r="J681" s="6">
        <v>29</v>
      </c>
      <c r="K681" s="6">
        <f>VLOOKUP(A681,'[1]HAM (version 2 hr and week'!$A:$I,9,FALSE)</f>
        <v>5</v>
      </c>
      <c r="L681" s="6">
        <v>47.142499999999998</v>
      </c>
      <c r="M681" s="6">
        <f>VLOOKUP(A681,'[1]HAM (version 2 hr and week'!$A:$I,3,FALSE)</f>
        <v>0</v>
      </c>
      <c r="N681" s="6">
        <f t="shared" si="50"/>
        <v>1</v>
      </c>
      <c r="O681" s="6">
        <f t="shared" si="51"/>
        <v>0</v>
      </c>
      <c r="P681" s="6">
        <f t="shared" si="52"/>
        <v>0</v>
      </c>
      <c r="Q681" s="6">
        <f t="shared" si="53"/>
        <v>0</v>
      </c>
      <c r="R681" s="6">
        <f t="shared" si="54"/>
        <v>0</v>
      </c>
    </row>
    <row r="682" spans="1:18" ht="15" customHeight="1" x14ac:dyDescent="0.3">
      <c r="A682" s="3">
        <v>42519.333333333336</v>
      </c>
      <c r="B682" s="1">
        <v>72</v>
      </c>
      <c r="C682" s="1">
        <v>532</v>
      </c>
      <c r="D682" s="1">
        <v>35</v>
      </c>
      <c r="E682" s="1">
        <v>11</v>
      </c>
      <c r="F682" s="1">
        <v>3.5</v>
      </c>
      <c r="G682" s="1">
        <v>0.02</v>
      </c>
      <c r="H682" s="1">
        <v>9.4700000000000006</v>
      </c>
      <c r="I682" s="6">
        <f>VLOOKUP(A682,'[1]HAM (version 2 hr and week'!$A:$I,8,FALSE)</f>
        <v>8</v>
      </c>
      <c r="J682" s="6">
        <v>29</v>
      </c>
      <c r="K682" s="6">
        <f>VLOOKUP(A682,'[1]HAM (version 2 hr and week'!$A:$I,9,FALSE)</f>
        <v>5</v>
      </c>
      <c r="L682" s="6">
        <v>43.677500000000002</v>
      </c>
      <c r="M682" s="6">
        <f>VLOOKUP(A682,'[1]HAM (version 2 hr and week'!$A:$I,3,FALSE)</f>
        <v>0</v>
      </c>
      <c r="N682" s="6">
        <f t="shared" si="50"/>
        <v>1</v>
      </c>
      <c r="O682" s="6">
        <f t="shared" si="51"/>
        <v>0</v>
      </c>
      <c r="P682" s="6">
        <f t="shared" si="52"/>
        <v>0</v>
      </c>
      <c r="Q682" s="6">
        <f t="shared" si="53"/>
        <v>0</v>
      </c>
      <c r="R682" s="6">
        <f t="shared" si="54"/>
        <v>0</v>
      </c>
    </row>
    <row r="683" spans="1:18" ht="15" customHeight="1" x14ac:dyDescent="0.3">
      <c r="A683" s="3">
        <v>42519.375</v>
      </c>
      <c r="B683" s="1">
        <v>72</v>
      </c>
      <c r="C683" s="1">
        <v>532</v>
      </c>
      <c r="D683" s="1">
        <v>38</v>
      </c>
      <c r="E683" s="1">
        <v>13</v>
      </c>
      <c r="F683" s="1">
        <v>4</v>
      </c>
      <c r="G683" s="1">
        <v>0.02</v>
      </c>
      <c r="H683" s="1">
        <v>0</v>
      </c>
      <c r="I683" s="6">
        <f>VLOOKUP(A683,'[1]HAM (version 2 hr and week'!$A:$I,8,FALSE)</f>
        <v>9</v>
      </c>
      <c r="J683" s="6">
        <v>29</v>
      </c>
      <c r="K683" s="6">
        <f>VLOOKUP(A683,'[1]HAM (version 2 hr and week'!$A:$I,9,FALSE)</f>
        <v>5</v>
      </c>
      <c r="L683" s="6">
        <v>30.995000000000001</v>
      </c>
      <c r="M683" s="6">
        <f>VLOOKUP(A683,'[1]HAM (version 2 hr and week'!$A:$I,3,FALSE)</f>
        <v>0</v>
      </c>
      <c r="N683" s="6">
        <f t="shared" si="50"/>
        <v>1</v>
      </c>
      <c r="O683" s="6">
        <f t="shared" si="51"/>
        <v>0</v>
      </c>
      <c r="P683" s="6">
        <f t="shared" si="52"/>
        <v>0</v>
      </c>
      <c r="Q683" s="6">
        <f t="shared" si="53"/>
        <v>0</v>
      </c>
      <c r="R683" s="6">
        <f t="shared" si="54"/>
        <v>0</v>
      </c>
    </row>
    <row r="684" spans="1:18" ht="15" customHeight="1" x14ac:dyDescent="0.3">
      <c r="A684" s="3">
        <v>42519.416666666664</v>
      </c>
      <c r="B684" s="1">
        <v>72</v>
      </c>
      <c r="C684" s="1">
        <v>532</v>
      </c>
      <c r="D684" s="1">
        <v>42</v>
      </c>
      <c r="E684" s="1">
        <v>12</v>
      </c>
      <c r="F684" s="1">
        <v>1</v>
      </c>
      <c r="G684" s="1">
        <v>0.02</v>
      </c>
      <c r="H684" s="1">
        <v>7.01</v>
      </c>
      <c r="I684" s="6">
        <f>VLOOKUP(A684,'[1]HAM (version 2 hr and week'!$A:$I,8,FALSE)</f>
        <v>10</v>
      </c>
      <c r="J684" s="6">
        <v>29</v>
      </c>
      <c r="K684" s="6">
        <f>VLOOKUP(A684,'[1]HAM (version 2 hr and week'!$A:$I,9,FALSE)</f>
        <v>5</v>
      </c>
      <c r="L684" s="6">
        <v>41.737499999999997</v>
      </c>
      <c r="M684" s="6">
        <f>VLOOKUP(A684,'[1]HAM (version 2 hr and week'!$A:$I,3,FALSE)</f>
        <v>0</v>
      </c>
      <c r="N684" s="6">
        <f t="shared" si="50"/>
        <v>1</v>
      </c>
      <c r="O684" s="6">
        <f t="shared" si="51"/>
        <v>0</v>
      </c>
      <c r="P684" s="6">
        <f t="shared" si="52"/>
        <v>0</v>
      </c>
      <c r="Q684" s="6">
        <f t="shared" si="53"/>
        <v>0</v>
      </c>
      <c r="R684" s="6">
        <f t="shared" si="54"/>
        <v>0</v>
      </c>
    </row>
    <row r="685" spans="1:18" ht="15" customHeight="1" x14ac:dyDescent="0.3">
      <c r="A685" s="3">
        <v>42519.458333333336</v>
      </c>
      <c r="B685" s="1">
        <v>72</v>
      </c>
      <c r="C685" s="1">
        <v>532</v>
      </c>
      <c r="D685" s="1">
        <v>52</v>
      </c>
      <c r="E685" s="1">
        <v>13</v>
      </c>
      <c r="F685" s="1">
        <v>4</v>
      </c>
      <c r="G685" s="1">
        <v>0.04</v>
      </c>
      <c r="H685" s="1">
        <v>6.12</v>
      </c>
      <c r="I685" s="6">
        <f>VLOOKUP(A685,'[1]HAM (version 2 hr and week'!$A:$I,8,FALSE)</f>
        <v>11</v>
      </c>
      <c r="J685" s="6">
        <v>29</v>
      </c>
      <c r="K685" s="6">
        <f>VLOOKUP(A685,'[1]HAM (version 2 hr and week'!$A:$I,9,FALSE)</f>
        <v>5</v>
      </c>
      <c r="L685" s="6">
        <v>58.265000000000001</v>
      </c>
      <c r="M685" s="6">
        <f>VLOOKUP(A685,'[1]HAM (version 2 hr and week'!$A:$I,3,FALSE)</f>
        <v>1</v>
      </c>
      <c r="N685" s="6">
        <f t="shared" si="50"/>
        <v>0</v>
      </c>
      <c r="O685" s="6">
        <f t="shared" si="51"/>
        <v>1</v>
      </c>
      <c r="P685" s="6">
        <f t="shared" si="52"/>
        <v>0</v>
      </c>
      <c r="Q685" s="6">
        <f t="shared" si="53"/>
        <v>0</v>
      </c>
      <c r="R685" s="6">
        <f t="shared" si="54"/>
        <v>0</v>
      </c>
    </row>
    <row r="686" spans="1:18" ht="15" customHeight="1" x14ac:dyDescent="0.3">
      <c r="A686" s="3">
        <v>42519.5</v>
      </c>
      <c r="B686" s="1">
        <v>72</v>
      </c>
      <c r="C686" s="1">
        <v>532</v>
      </c>
      <c r="D686" s="1">
        <v>57</v>
      </c>
      <c r="E686" s="1">
        <v>14</v>
      </c>
      <c r="F686" s="1">
        <v>5</v>
      </c>
      <c r="G686" s="1">
        <v>1.98</v>
      </c>
      <c r="H686" s="1">
        <v>6.76</v>
      </c>
      <c r="I686" s="6">
        <f>VLOOKUP(A686,'[1]HAM (version 2 hr and week'!$A:$I,8,FALSE)</f>
        <v>12</v>
      </c>
      <c r="J686" s="6">
        <v>29</v>
      </c>
      <c r="K686" s="6">
        <f>VLOOKUP(A686,'[1]HAM (version 2 hr and week'!$A:$I,9,FALSE)</f>
        <v>5</v>
      </c>
      <c r="L686" s="6">
        <v>105.2625</v>
      </c>
      <c r="M686" s="6">
        <f>VLOOKUP(A686,'[1]HAM (version 2 hr and week'!$A:$I,3,FALSE)</f>
        <v>2</v>
      </c>
      <c r="N686" s="6">
        <f t="shared" si="50"/>
        <v>0</v>
      </c>
      <c r="O686" s="6">
        <f t="shared" si="51"/>
        <v>1</v>
      </c>
      <c r="P686" s="6">
        <f t="shared" si="52"/>
        <v>1</v>
      </c>
      <c r="Q686" s="6">
        <f t="shared" si="53"/>
        <v>0</v>
      </c>
      <c r="R686" s="6">
        <f t="shared" si="54"/>
        <v>0</v>
      </c>
    </row>
    <row r="687" spans="1:18" ht="15" customHeight="1" x14ac:dyDescent="0.3">
      <c r="A687" s="3">
        <v>42519.541666666664</v>
      </c>
      <c r="B687" s="1">
        <v>72</v>
      </c>
      <c r="C687" s="1">
        <v>532</v>
      </c>
      <c r="D687" s="1">
        <v>61</v>
      </c>
      <c r="E687" s="1">
        <v>12</v>
      </c>
      <c r="F687" s="1">
        <v>3</v>
      </c>
      <c r="G687" s="1">
        <v>0.44</v>
      </c>
      <c r="H687" s="1">
        <v>11.33</v>
      </c>
      <c r="I687" s="6">
        <f>VLOOKUP(A687,'[1]HAM (version 2 hr and week'!$A:$I,8,FALSE)</f>
        <v>13</v>
      </c>
      <c r="J687" s="6">
        <v>29</v>
      </c>
      <c r="K687" s="6">
        <f>VLOOKUP(A687,'[1]HAM (version 2 hr and week'!$A:$I,9,FALSE)</f>
        <v>5</v>
      </c>
      <c r="L687" s="6">
        <v>105.36750000000001</v>
      </c>
      <c r="M687" s="6">
        <f>VLOOKUP(A687,'[1]HAM (version 2 hr and week'!$A:$I,3,FALSE)</f>
        <v>2</v>
      </c>
      <c r="N687" s="6">
        <f t="shared" si="50"/>
        <v>0</v>
      </c>
      <c r="O687" s="6">
        <f t="shared" si="51"/>
        <v>1</v>
      </c>
      <c r="P687" s="6">
        <f t="shared" si="52"/>
        <v>1</v>
      </c>
      <c r="Q687" s="6">
        <f t="shared" si="53"/>
        <v>0</v>
      </c>
      <c r="R687" s="6">
        <f t="shared" si="54"/>
        <v>0</v>
      </c>
    </row>
    <row r="688" spans="1:18" ht="15" customHeight="1" x14ac:dyDescent="0.3">
      <c r="A688" s="3">
        <v>42519.583333333336</v>
      </c>
      <c r="B688" s="1">
        <v>72</v>
      </c>
      <c r="C688" s="1">
        <v>532</v>
      </c>
      <c r="D688" s="1">
        <v>67</v>
      </c>
      <c r="E688" s="1">
        <v>11</v>
      </c>
      <c r="F688" s="1">
        <v>5</v>
      </c>
      <c r="G688" s="1">
        <v>0.03</v>
      </c>
      <c r="H688" s="1">
        <v>3.79</v>
      </c>
      <c r="I688" s="6">
        <f>VLOOKUP(A688,'[1]HAM (version 2 hr and week'!$A:$I,8,FALSE)</f>
        <v>14</v>
      </c>
      <c r="J688" s="6">
        <v>29</v>
      </c>
      <c r="K688" s="6">
        <f>VLOOKUP(A688,'[1]HAM (version 2 hr and week'!$A:$I,9,FALSE)</f>
        <v>5</v>
      </c>
      <c r="L688" s="6">
        <v>92.745000000000005</v>
      </c>
      <c r="M688" s="6">
        <f>VLOOKUP(A688,'[1]HAM (version 2 hr and week'!$A:$I,3,FALSE)</f>
        <v>1</v>
      </c>
      <c r="N688" s="6">
        <f t="shared" si="50"/>
        <v>0</v>
      </c>
      <c r="O688" s="6">
        <f t="shared" si="51"/>
        <v>1</v>
      </c>
      <c r="P688" s="6">
        <f t="shared" si="52"/>
        <v>0</v>
      </c>
      <c r="Q688" s="6">
        <f t="shared" si="53"/>
        <v>0</v>
      </c>
      <c r="R688" s="6">
        <f t="shared" si="54"/>
        <v>0</v>
      </c>
    </row>
    <row r="689" spans="1:18" ht="15" customHeight="1" x14ac:dyDescent="0.3">
      <c r="A689" s="3">
        <v>42519.625</v>
      </c>
      <c r="B689" s="1">
        <v>72</v>
      </c>
      <c r="C689" s="1">
        <v>532</v>
      </c>
      <c r="D689" s="1">
        <v>73</v>
      </c>
      <c r="E689" s="1">
        <v>11</v>
      </c>
      <c r="F689" s="1">
        <v>7.5</v>
      </c>
      <c r="G689" s="1">
        <v>0.52</v>
      </c>
      <c r="H689" s="1">
        <v>6.25</v>
      </c>
      <c r="I689" s="6">
        <f>VLOOKUP(A689,'[1]HAM (version 2 hr and week'!$A:$I,8,FALSE)</f>
        <v>15</v>
      </c>
      <c r="J689" s="6">
        <v>29</v>
      </c>
      <c r="K689" s="6">
        <f>VLOOKUP(A689,'[1]HAM (version 2 hr and week'!$A:$I,9,FALSE)</f>
        <v>5</v>
      </c>
      <c r="L689" s="6">
        <v>120.07250000000001</v>
      </c>
      <c r="M689" s="6">
        <f>VLOOKUP(A689,'[1]HAM (version 2 hr and week'!$A:$I,3,FALSE)</f>
        <v>2</v>
      </c>
      <c r="N689" s="6">
        <f t="shared" si="50"/>
        <v>0</v>
      </c>
      <c r="O689" s="6">
        <f t="shared" si="51"/>
        <v>1</v>
      </c>
      <c r="P689" s="6">
        <f t="shared" si="52"/>
        <v>1</v>
      </c>
      <c r="Q689" s="6">
        <f t="shared" si="53"/>
        <v>0</v>
      </c>
      <c r="R689" s="6">
        <f t="shared" si="54"/>
        <v>0</v>
      </c>
    </row>
    <row r="690" spans="1:18" ht="15" customHeight="1" x14ac:dyDescent="0.3">
      <c r="A690" s="3">
        <v>42519.666666666664</v>
      </c>
      <c r="B690" s="1">
        <v>72</v>
      </c>
      <c r="C690" s="1">
        <v>532</v>
      </c>
      <c r="D690" s="1">
        <v>73</v>
      </c>
      <c r="E690" s="1">
        <v>12</v>
      </c>
      <c r="F690" s="1">
        <v>7.5</v>
      </c>
      <c r="G690" s="1">
        <v>0.01</v>
      </c>
      <c r="H690" s="1">
        <v>10.34</v>
      </c>
      <c r="I690" s="6">
        <f>VLOOKUP(A690,'[1]HAM (version 2 hr and week'!$A:$I,8,FALSE)</f>
        <v>16</v>
      </c>
      <c r="J690" s="6">
        <v>29</v>
      </c>
      <c r="K690" s="6">
        <f>VLOOKUP(A690,'[1]HAM (version 2 hr and week'!$A:$I,9,FALSE)</f>
        <v>5</v>
      </c>
      <c r="L690" s="6">
        <v>104.15</v>
      </c>
      <c r="M690" s="6">
        <f>VLOOKUP(A690,'[1]HAM (version 2 hr and week'!$A:$I,3,FALSE)</f>
        <v>2</v>
      </c>
      <c r="N690" s="6">
        <f t="shared" si="50"/>
        <v>0</v>
      </c>
      <c r="O690" s="6">
        <f t="shared" si="51"/>
        <v>1</v>
      </c>
      <c r="P690" s="6">
        <f t="shared" si="52"/>
        <v>1</v>
      </c>
      <c r="Q690" s="6">
        <f t="shared" si="53"/>
        <v>0</v>
      </c>
      <c r="R690" s="6">
        <f t="shared" si="54"/>
        <v>0</v>
      </c>
    </row>
    <row r="691" spans="1:18" ht="15" customHeight="1" x14ac:dyDescent="0.3">
      <c r="A691" s="3">
        <v>42519.708333333336</v>
      </c>
      <c r="B691" s="1">
        <v>72</v>
      </c>
      <c r="C691" s="1">
        <v>532</v>
      </c>
      <c r="D691" s="1">
        <v>75</v>
      </c>
      <c r="E691" s="1">
        <v>13</v>
      </c>
      <c r="F691" s="1">
        <v>7.5</v>
      </c>
      <c r="G691" s="1">
        <v>5.22</v>
      </c>
      <c r="H691" s="1">
        <v>8.6</v>
      </c>
      <c r="I691" s="6">
        <f>VLOOKUP(A691,'[1]HAM (version 2 hr and week'!$A:$I,8,FALSE)</f>
        <v>17</v>
      </c>
      <c r="J691" s="6">
        <v>29</v>
      </c>
      <c r="K691" s="6">
        <f>VLOOKUP(A691,'[1]HAM (version 2 hr and week'!$A:$I,9,FALSE)</f>
        <v>5</v>
      </c>
      <c r="L691" s="6">
        <v>101.255</v>
      </c>
      <c r="M691" s="6">
        <f>VLOOKUP(A691,'[1]HAM (version 2 hr and week'!$A:$I,3,FALSE)</f>
        <v>2</v>
      </c>
      <c r="N691" s="6">
        <f t="shared" si="50"/>
        <v>0</v>
      </c>
      <c r="O691" s="6">
        <f t="shared" si="51"/>
        <v>1</v>
      </c>
      <c r="P691" s="6">
        <f t="shared" si="52"/>
        <v>1</v>
      </c>
      <c r="Q691" s="6">
        <f t="shared" si="53"/>
        <v>0</v>
      </c>
      <c r="R691" s="6">
        <f t="shared" si="54"/>
        <v>0</v>
      </c>
    </row>
    <row r="692" spans="1:18" ht="15" customHeight="1" x14ac:dyDescent="0.3">
      <c r="A692" s="3">
        <v>42519.75</v>
      </c>
      <c r="B692" s="1">
        <v>72</v>
      </c>
      <c r="C692" s="1">
        <v>532</v>
      </c>
      <c r="D692" s="1">
        <v>79</v>
      </c>
      <c r="E692" s="1">
        <v>16</v>
      </c>
      <c r="F692" s="1">
        <v>7</v>
      </c>
      <c r="G692" s="1">
        <v>0.27</v>
      </c>
      <c r="H692" s="1">
        <v>2.2400000000000002</v>
      </c>
      <c r="I692" s="6">
        <f>VLOOKUP(A692,'[1]HAM (version 2 hr and week'!$A:$I,8,FALSE)</f>
        <v>18</v>
      </c>
      <c r="J692" s="6">
        <v>29</v>
      </c>
      <c r="K692" s="6">
        <f>VLOOKUP(A692,'[1]HAM (version 2 hr and week'!$A:$I,9,FALSE)</f>
        <v>5</v>
      </c>
      <c r="L692" s="6">
        <v>115.7225</v>
      </c>
      <c r="M692" s="6">
        <f>VLOOKUP(A692,'[1]HAM (version 2 hr and week'!$A:$I,3,FALSE)</f>
        <v>2</v>
      </c>
      <c r="N692" s="6">
        <f t="shared" si="50"/>
        <v>0</v>
      </c>
      <c r="O692" s="6">
        <f t="shared" si="51"/>
        <v>1</v>
      </c>
      <c r="P692" s="6">
        <f t="shared" si="52"/>
        <v>1</v>
      </c>
      <c r="Q692" s="6">
        <f t="shared" si="53"/>
        <v>0</v>
      </c>
      <c r="R692" s="6">
        <f t="shared" si="54"/>
        <v>0</v>
      </c>
    </row>
    <row r="693" spans="1:18" ht="15" customHeight="1" x14ac:dyDescent="0.3">
      <c r="A693" s="3">
        <v>42519.791666666664</v>
      </c>
      <c r="B693" s="1">
        <v>72</v>
      </c>
      <c r="C693" s="1">
        <v>532</v>
      </c>
      <c r="D693" s="1">
        <v>81</v>
      </c>
      <c r="E693" s="1">
        <v>14</v>
      </c>
      <c r="F693" s="1">
        <v>7</v>
      </c>
      <c r="G693" s="1">
        <v>0.05</v>
      </c>
      <c r="H693" s="1">
        <v>5.9</v>
      </c>
      <c r="I693" s="6">
        <f>VLOOKUP(A693,'[1]HAM (version 2 hr and week'!$A:$I,8,FALSE)</f>
        <v>19</v>
      </c>
      <c r="J693" s="6">
        <v>29</v>
      </c>
      <c r="K693" s="6">
        <f>VLOOKUP(A693,'[1]HAM (version 2 hr and week'!$A:$I,9,FALSE)</f>
        <v>5</v>
      </c>
      <c r="L693" s="6">
        <v>104.2</v>
      </c>
      <c r="M693" s="6">
        <f>VLOOKUP(A693,'[1]HAM (version 2 hr and week'!$A:$I,3,FALSE)</f>
        <v>2</v>
      </c>
      <c r="N693" s="6">
        <f t="shared" si="50"/>
        <v>0</v>
      </c>
      <c r="O693" s="6">
        <f t="shared" si="51"/>
        <v>1</v>
      </c>
      <c r="P693" s="6">
        <f t="shared" si="52"/>
        <v>1</v>
      </c>
      <c r="Q693" s="6">
        <f t="shared" si="53"/>
        <v>0</v>
      </c>
      <c r="R693" s="6">
        <f t="shared" si="54"/>
        <v>0</v>
      </c>
    </row>
    <row r="694" spans="1:18" ht="15" customHeight="1" x14ac:dyDescent="0.3">
      <c r="A694" s="3">
        <v>42519.833333333336</v>
      </c>
      <c r="B694" s="1">
        <v>72</v>
      </c>
      <c r="C694" s="1">
        <v>532</v>
      </c>
      <c r="D694" s="1">
        <v>78</v>
      </c>
      <c r="E694" s="1">
        <v>6</v>
      </c>
      <c r="F694" s="1">
        <v>6.5</v>
      </c>
      <c r="G694" s="1">
        <v>2.1</v>
      </c>
      <c r="H694" s="1">
        <v>12.47</v>
      </c>
      <c r="I694" s="6">
        <f>VLOOKUP(A694,'[1]HAM (version 2 hr and week'!$A:$I,8,FALSE)</f>
        <v>20</v>
      </c>
      <c r="J694" s="6">
        <v>29</v>
      </c>
      <c r="K694" s="6">
        <f>VLOOKUP(A694,'[1]HAM (version 2 hr and week'!$A:$I,9,FALSE)</f>
        <v>5</v>
      </c>
      <c r="L694" s="6">
        <v>95.344999999999999</v>
      </c>
      <c r="M694" s="6">
        <f>VLOOKUP(A694,'[1]HAM (version 2 hr and week'!$A:$I,3,FALSE)</f>
        <v>1</v>
      </c>
      <c r="N694" s="6">
        <f t="shared" si="50"/>
        <v>0</v>
      </c>
      <c r="O694" s="6">
        <f t="shared" si="51"/>
        <v>1</v>
      </c>
      <c r="P694" s="6">
        <f t="shared" si="52"/>
        <v>0</v>
      </c>
      <c r="Q694" s="6">
        <f t="shared" si="53"/>
        <v>0</v>
      </c>
      <c r="R694" s="6">
        <f t="shared" si="54"/>
        <v>0</v>
      </c>
    </row>
    <row r="695" spans="1:18" ht="15" customHeight="1" x14ac:dyDescent="0.3">
      <c r="A695" s="3">
        <v>42519.875</v>
      </c>
      <c r="B695" s="1">
        <v>72</v>
      </c>
      <c r="C695" s="1">
        <v>532</v>
      </c>
      <c r="D695" s="1">
        <v>73</v>
      </c>
      <c r="E695" s="1">
        <v>5</v>
      </c>
      <c r="F695" s="1">
        <v>7.5</v>
      </c>
      <c r="G695" s="1">
        <v>0.93</v>
      </c>
      <c r="H695" s="1">
        <v>3.1</v>
      </c>
      <c r="I695" s="6">
        <f>VLOOKUP(A695,'[1]HAM (version 2 hr and week'!$A:$I,8,FALSE)</f>
        <v>21</v>
      </c>
      <c r="J695" s="6">
        <v>29</v>
      </c>
      <c r="K695" s="6">
        <f>VLOOKUP(A695,'[1]HAM (version 2 hr and week'!$A:$I,9,FALSE)</f>
        <v>5</v>
      </c>
      <c r="L695" s="6">
        <v>92.027500000000003</v>
      </c>
      <c r="M695" s="6">
        <f>VLOOKUP(A695,'[1]HAM (version 2 hr and week'!$A:$I,3,FALSE)</f>
        <v>1</v>
      </c>
      <c r="N695" s="6">
        <f t="shared" si="50"/>
        <v>0</v>
      </c>
      <c r="O695" s="6">
        <f t="shared" si="51"/>
        <v>1</v>
      </c>
      <c r="P695" s="6">
        <f t="shared" si="52"/>
        <v>0</v>
      </c>
      <c r="Q695" s="6">
        <f t="shared" si="53"/>
        <v>0</v>
      </c>
      <c r="R695" s="6">
        <f t="shared" si="54"/>
        <v>0</v>
      </c>
    </row>
    <row r="696" spans="1:18" ht="15" customHeight="1" x14ac:dyDescent="0.3">
      <c r="A696" s="3">
        <v>42519.916666666664</v>
      </c>
      <c r="B696" s="1">
        <v>72</v>
      </c>
      <c r="C696" s="1">
        <v>532</v>
      </c>
      <c r="D696" s="1">
        <v>71</v>
      </c>
      <c r="E696" s="1">
        <v>6</v>
      </c>
      <c r="F696" s="1">
        <v>5.5</v>
      </c>
      <c r="G696" s="1">
        <v>0.78</v>
      </c>
      <c r="H696" s="1">
        <v>5.23</v>
      </c>
      <c r="I696" s="6">
        <f>VLOOKUP(A696,'[1]HAM (version 2 hr and week'!$A:$I,8,FALSE)</f>
        <v>22</v>
      </c>
      <c r="J696" s="6">
        <v>29</v>
      </c>
      <c r="K696" s="6">
        <f>VLOOKUP(A696,'[1]HAM (version 2 hr and week'!$A:$I,9,FALSE)</f>
        <v>5</v>
      </c>
      <c r="L696" s="6">
        <v>90.257499999999993</v>
      </c>
      <c r="M696" s="6">
        <f>VLOOKUP(A696,'[1]HAM (version 2 hr and week'!$A:$I,3,FALSE)</f>
        <v>1</v>
      </c>
      <c r="N696" s="6">
        <f t="shared" si="50"/>
        <v>0</v>
      </c>
      <c r="O696" s="6">
        <f t="shared" si="51"/>
        <v>1</v>
      </c>
      <c r="P696" s="6">
        <f t="shared" si="52"/>
        <v>0</v>
      </c>
      <c r="Q696" s="6">
        <f t="shared" si="53"/>
        <v>0</v>
      </c>
      <c r="R696" s="6">
        <f t="shared" si="54"/>
        <v>0</v>
      </c>
    </row>
    <row r="697" spans="1:18" ht="15" customHeight="1" x14ac:dyDescent="0.3">
      <c r="A697" s="3">
        <v>42519.958333333336</v>
      </c>
      <c r="B697" s="1">
        <v>72</v>
      </c>
      <c r="C697" s="1">
        <v>532</v>
      </c>
      <c r="D697" s="1">
        <v>61</v>
      </c>
      <c r="E697" s="1">
        <v>5</v>
      </c>
      <c r="F697" s="1">
        <v>5.5</v>
      </c>
      <c r="G697" s="1">
        <v>0.02</v>
      </c>
      <c r="H697" s="1">
        <v>2.36</v>
      </c>
      <c r="I697" s="6">
        <f>VLOOKUP(A697,'[1]HAM (version 2 hr and week'!$A:$I,8,FALSE)</f>
        <v>23</v>
      </c>
      <c r="J697" s="6">
        <v>29</v>
      </c>
      <c r="K697" s="6">
        <f>VLOOKUP(A697,'[1]HAM (version 2 hr and week'!$A:$I,9,FALSE)</f>
        <v>5</v>
      </c>
      <c r="L697" s="6">
        <v>59.732500000000002</v>
      </c>
      <c r="M697" s="6">
        <f>VLOOKUP(A697,'[1]HAM (version 2 hr and week'!$A:$I,3,FALSE)</f>
        <v>1</v>
      </c>
      <c r="N697" s="6">
        <f t="shared" si="50"/>
        <v>0</v>
      </c>
      <c r="O697" s="6">
        <f t="shared" si="51"/>
        <v>1</v>
      </c>
      <c r="P697" s="6">
        <f t="shared" si="52"/>
        <v>0</v>
      </c>
      <c r="Q697" s="6">
        <f t="shared" si="53"/>
        <v>0</v>
      </c>
      <c r="R697" s="6">
        <f t="shared" si="54"/>
        <v>0</v>
      </c>
    </row>
    <row r="698" spans="1:18" ht="15" customHeight="1" x14ac:dyDescent="0.3">
      <c r="A698" s="3">
        <v>42520</v>
      </c>
      <c r="B698" s="1">
        <v>72</v>
      </c>
      <c r="C698" s="1">
        <v>532</v>
      </c>
      <c r="D698" s="1">
        <v>59</v>
      </c>
      <c r="E698" s="1">
        <v>6</v>
      </c>
      <c r="F698" s="1">
        <v>5</v>
      </c>
      <c r="G698" s="1">
        <v>0.11</v>
      </c>
      <c r="H698" s="1">
        <v>1.69</v>
      </c>
      <c r="I698" s="6">
        <f>VLOOKUP(A698,'[1]HAM (version 2 hr and week'!$A:$I,8,FALSE)</f>
        <v>0</v>
      </c>
      <c r="J698" s="6">
        <v>30</v>
      </c>
      <c r="K698" s="6">
        <f>VLOOKUP(A698,'[1]HAM (version 2 hr and week'!$A:$I,9,FALSE)</f>
        <v>5</v>
      </c>
      <c r="L698" s="6">
        <v>43.924999999999997</v>
      </c>
      <c r="M698" s="6">
        <f>VLOOKUP(A698,'[1]HAM (version 2 hr and week'!$A:$I,3,FALSE)</f>
        <v>0</v>
      </c>
      <c r="N698" s="6">
        <f t="shared" si="50"/>
        <v>1</v>
      </c>
      <c r="O698" s="6">
        <f t="shared" si="51"/>
        <v>0</v>
      </c>
      <c r="P698" s="6">
        <f t="shared" si="52"/>
        <v>0</v>
      </c>
      <c r="Q698" s="6">
        <f t="shared" si="53"/>
        <v>0</v>
      </c>
      <c r="R698" s="6">
        <f t="shared" si="54"/>
        <v>0</v>
      </c>
    </row>
    <row r="699" spans="1:18" ht="15" customHeight="1" x14ac:dyDescent="0.3">
      <c r="A699" s="3">
        <v>42520.041666666664</v>
      </c>
      <c r="B699" s="1">
        <v>72</v>
      </c>
      <c r="C699" s="1">
        <v>532</v>
      </c>
      <c r="D699" s="1">
        <v>50</v>
      </c>
      <c r="E699" s="1">
        <v>6</v>
      </c>
      <c r="F699" s="1">
        <v>4.5</v>
      </c>
      <c r="G699" s="1">
        <v>0.03</v>
      </c>
      <c r="H699" s="1">
        <v>3.6</v>
      </c>
      <c r="I699" s="6">
        <f>VLOOKUP(A699,'[1]HAM (version 2 hr and week'!$A:$I,8,FALSE)</f>
        <v>1</v>
      </c>
      <c r="J699" s="6">
        <v>30</v>
      </c>
      <c r="K699" s="6">
        <f>VLOOKUP(A699,'[1]HAM (version 2 hr and week'!$A:$I,9,FALSE)</f>
        <v>5</v>
      </c>
      <c r="L699" s="6">
        <v>39.31</v>
      </c>
      <c r="M699" s="6">
        <f>VLOOKUP(A699,'[1]HAM (version 2 hr and week'!$A:$I,3,FALSE)</f>
        <v>0</v>
      </c>
      <c r="N699" s="6">
        <f t="shared" si="50"/>
        <v>1</v>
      </c>
      <c r="O699" s="6">
        <f t="shared" si="51"/>
        <v>0</v>
      </c>
      <c r="P699" s="6">
        <f t="shared" si="52"/>
        <v>0</v>
      </c>
      <c r="Q699" s="6">
        <f t="shared" si="53"/>
        <v>0</v>
      </c>
      <c r="R699" s="6">
        <f t="shared" si="54"/>
        <v>0</v>
      </c>
    </row>
    <row r="700" spans="1:18" ht="15" customHeight="1" x14ac:dyDescent="0.3">
      <c r="A700" s="3">
        <v>42520.083333333336</v>
      </c>
      <c r="B700" s="1">
        <v>72</v>
      </c>
      <c r="C700" s="1">
        <v>532</v>
      </c>
      <c r="D700" s="1">
        <v>48</v>
      </c>
      <c r="E700" s="1">
        <v>6</v>
      </c>
      <c r="F700" s="1">
        <v>3.5</v>
      </c>
      <c r="G700" s="1">
        <v>0.01</v>
      </c>
      <c r="H700" s="1">
        <v>4.34</v>
      </c>
      <c r="I700" s="6">
        <f>VLOOKUP(A700,'[1]HAM (version 2 hr and week'!$A:$I,8,FALSE)</f>
        <v>2</v>
      </c>
      <c r="J700" s="6">
        <v>30</v>
      </c>
      <c r="K700" s="6">
        <f>VLOOKUP(A700,'[1]HAM (version 2 hr and week'!$A:$I,9,FALSE)</f>
        <v>5</v>
      </c>
      <c r="L700" s="6">
        <v>38.674999999999997</v>
      </c>
      <c r="M700" s="6">
        <f>VLOOKUP(A700,'[1]HAM (version 2 hr and week'!$A:$I,3,FALSE)</f>
        <v>0</v>
      </c>
      <c r="N700" s="6">
        <f t="shared" si="50"/>
        <v>1</v>
      </c>
      <c r="O700" s="6">
        <f t="shared" si="51"/>
        <v>0</v>
      </c>
      <c r="P700" s="6">
        <f t="shared" si="52"/>
        <v>0</v>
      </c>
      <c r="Q700" s="6">
        <f t="shared" si="53"/>
        <v>0</v>
      </c>
      <c r="R700" s="6">
        <f t="shared" si="54"/>
        <v>0</v>
      </c>
    </row>
    <row r="701" spans="1:18" ht="15" customHeight="1" x14ac:dyDescent="0.3">
      <c r="A701" s="3">
        <v>42520.125</v>
      </c>
      <c r="B701" s="1">
        <v>72</v>
      </c>
      <c r="C701" s="1">
        <v>532</v>
      </c>
      <c r="D701" s="1">
        <v>39</v>
      </c>
      <c r="E701" s="1">
        <v>4</v>
      </c>
      <c r="F701" s="1">
        <v>3.5</v>
      </c>
      <c r="G701" s="1">
        <v>-7.0000000000000007E-2</v>
      </c>
      <c r="H701" s="1">
        <v>3</v>
      </c>
      <c r="I701" s="6">
        <f>VLOOKUP(A701,'[1]HAM (version 2 hr and week'!$A:$I,8,FALSE)</f>
        <v>3</v>
      </c>
      <c r="J701" s="6">
        <v>30</v>
      </c>
      <c r="K701" s="6">
        <f>VLOOKUP(A701,'[1]HAM (version 2 hr and week'!$A:$I,9,FALSE)</f>
        <v>5</v>
      </c>
      <c r="L701" s="6">
        <v>18.717500000000001</v>
      </c>
      <c r="M701" s="6">
        <f>VLOOKUP(A701,'[1]HAM (version 2 hr and week'!$A:$I,3,FALSE)</f>
        <v>0</v>
      </c>
      <c r="N701" s="6">
        <f t="shared" si="50"/>
        <v>1</v>
      </c>
      <c r="O701" s="6">
        <f t="shared" si="51"/>
        <v>0</v>
      </c>
      <c r="P701" s="6">
        <f t="shared" si="52"/>
        <v>0</v>
      </c>
      <c r="Q701" s="6">
        <f t="shared" si="53"/>
        <v>0</v>
      </c>
      <c r="R701" s="6">
        <f t="shared" si="54"/>
        <v>0</v>
      </c>
    </row>
    <row r="702" spans="1:18" ht="15" customHeight="1" x14ac:dyDescent="0.3">
      <c r="A702" s="3">
        <v>42520.166666666664</v>
      </c>
      <c r="B702" s="1">
        <v>72</v>
      </c>
      <c r="C702" s="1">
        <v>532</v>
      </c>
      <c r="D702" s="1">
        <v>35</v>
      </c>
      <c r="E702" s="1">
        <v>6</v>
      </c>
      <c r="F702" s="1">
        <v>3.5</v>
      </c>
      <c r="G702" s="1">
        <v>0.03</v>
      </c>
      <c r="H702" s="1">
        <v>4.68</v>
      </c>
      <c r="I702" s="6">
        <f>VLOOKUP(A702,'[1]HAM (version 2 hr and week'!$A:$I,8,FALSE)</f>
        <v>4</v>
      </c>
      <c r="J702" s="6">
        <v>30</v>
      </c>
      <c r="K702" s="6">
        <f>VLOOKUP(A702,'[1]HAM (version 2 hr and week'!$A:$I,9,FALSE)</f>
        <v>5</v>
      </c>
      <c r="L702" s="6">
        <v>12.64</v>
      </c>
      <c r="M702" s="6">
        <f>VLOOKUP(A702,'[1]HAM (version 2 hr and week'!$A:$I,3,FALSE)</f>
        <v>0</v>
      </c>
      <c r="N702" s="6">
        <f t="shared" si="50"/>
        <v>1</v>
      </c>
      <c r="O702" s="6">
        <f t="shared" si="51"/>
        <v>0</v>
      </c>
      <c r="P702" s="6">
        <f t="shared" si="52"/>
        <v>0</v>
      </c>
      <c r="Q702" s="6">
        <f t="shared" si="53"/>
        <v>0</v>
      </c>
      <c r="R702" s="6">
        <f t="shared" si="54"/>
        <v>0</v>
      </c>
    </row>
    <row r="703" spans="1:18" ht="15" customHeight="1" x14ac:dyDescent="0.3">
      <c r="A703" s="3">
        <v>42520.208333333336</v>
      </c>
      <c r="B703" s="1">
        <v>72</v>
      </c>
      <c r="C703" s="1">
        <v>532</v>
      </c>
      <c r="D703" s="1">
        <v>33</v>
      </c>
      <c r="E703" s="1">
        <v>6</v>
      </c>
      <c r="F703" s="1">
        <v>3.5</v>
      </c>
      <c r="G703" s="1">
        <v>0.03</v>
      </c>
      <c r="H703" s="1">
        <v>0.38</v>
      </c>
      <c r="I703" s="6">
        <f>VLOOKUP(A703,'[1]HAM (version 2 hr and week'!$A:$I,8,FALSE)</f>
        <v>5</v>
      </c>
      <c r="J703" s="6">
        <v>30</v>
      </c>
      <c r="K703" s="6">
        <f>VLOOKUP(A703,'[1]HAM (version 2 hr and week'!$A:$I,9,FALSE)</f>
        <v>5</v>
      </c>
      <c r="L703" s="6">
        <v>10.4725</v>
      </c>
      <c r="M703" s="6">
        <f>VLOOKUP(A703,'[1]HAM (version 2 hr and week'!$A:$I,3,FALSE)</f>
        <v>0</v>
      </c>
      <c r="N703" s="6">
        <f t="shared" si="50"/>
        <v>1</v>
      </c>
      <c r="O703" s="6">
        <f t="shared" si="51"/>
        <v>0</v>
      </c>
      <c r="P703" s="6">
        <f t="shared" si="52"/>
        <v>0</v>
      </c>
      <c r="Q703" s="6">
        <f t="shared" si="53"/>
        <v>0</v>
      </c>
      <c r="R703" s="6">
        <f t="shared" si="54"/>
        <v>0</v>
      </c>
    </row>
    <row r="704" spans="1:18" ht="15" customHeight="1" x14ac:dyDescent="0.3">
      <c r="A704" s="3">
        <v>42520.25</v>
      </c>
      <c r="B704" s="1">
        <v>72</v>
      </c>
      <c r="C704" s="1">
        <v>532</v>
      </c>
      <c r="D704" s="1">
        <v>29</v>
      </c>
      <c r="E704" s="1">
        <v>3</v>
      </c>
      <c r="F704" s="1">
        <v>3.5</v>
      </c>
      <c r="G704" s="1">
        <v>0.01</v>
      </c>
      <c r="H704" s="1">
        <v>2.2999999999999998</v>
      </c>
      <c r="I704" s="6">
        <f>VLOOKUP(A704,'[1]HAM (version 2 hr and week'!$A:$I,8,FALSE)</f>
        <v>6</v>
      </c>
      <c r="J704" s="6">
        <v>30</v>
      </c>
      <c r="K704" s="6">
        <f>VLOOKUP(A704,'[1]HAM (version 2 hr and week'!$A:$I,9,FALSE)</f>
        <v>5</v>
      </c>
      <c r="L704" s="6">
        <v>8.4625000000000004</v>
      </c>
      <c r="M704" s="6">
        <f>VLOOKUP(A704,'[1]HAM (version 2 hr and week'!$A:$I,3,FALSE)</f>
        <v>0</v>
      </c>
      <c r="N704" s="6">
        <f t="shared" si="50"/>
        <v>1</v>
      </c>
      <c r="O704" s="6">
        <f t="shared" si="51"/>
        <v>0</v>
      </c>
      <c r="P704" s="6">
        <f t="shared" si="52"/>
        <v>0</v>
      </c>
      <c r="Q704" s="6">
        <f t="shared" si="53"/>
        <v>0</v>
      </c>
      <c r="R704" s="6">
        <f t="shared" si="54"/>
        <v>0</v>
      </c>
    </row>
    <row r="705" spans="1:18" ht="15" customHeight="1" x14ac:dyDescent="0.3">
      <c r="A705" s="3">
        <v>42520.291666666664</v>
      </c>
      <c r="B705" s="1">
        <v>72</v>
      </c>
      <c r="C705" s="1">
        <v>532</v>
      </c>
      <c r="D705" s="1">
        <v>29</v>
      </c>
      <c r="E705" s="1">
        <v>4</v>
      </c>
      <c r="F705" s="1">
        <v>3.5</v>
      </c>
      <c r="G705" s="1">
        <v>0.17</v>
      </c>
      <c r="H705" s="1">
        <v>0</v>
      </c>
      <c r="I705" s="6">
        <f>VLOOKUP(A705,'[1]HAM (version 2 hr and week'!$A:$I,8,FALSE)</f>
        <v>7</v>
      </c>
      <c r="J705" s="6">
        <v>30</v>
      </c>
      <c r="K705" s="6">
        <f>VLOOKUP(A705,'[1]HAM (version 2 hr and week'!$A:$I,9,FALSE)</f>
        <v>5</v>
      </c>
      <c r="L705" s="6">
        <v>7.5724999999999998</v>
      </c>
      <c r="M705" s="6">
        <f>VLOOKUP(A705,'[1]HAM (version 2 hr and week'!$A:$I,3,FALSE)</f>
        <v>0</v>
      </c>
      <c r="N705" s="6">
        <f t="shared" si="50"/>
        <v>1</v>
      </c>
      <c r="O705" s="6">
        <f t="shared" si="51"/>
        <v>0</v>
      </c>
      <c r="P705" s="6">
        <f t="shared" si="52"/>
        <v>0</v>
      </c>
      <c r="Q705" s="6">
        <f t="shared" si="53"/>
        <v>0</v>
      </c>
      <c r="R705" s="6">
        <f t="shared" si="54"/>
        <v>0</v>
      </c>
    </row>
    <row r="706" spans="1:18" ht="15" customHeight="1" x14ac:dyDescent="0.3">
      <c r="A706" s="3">
        <v>42520.333333333336</v>
      </c>
      <c r="B706" s="1">
        <v>72</v>
      </c>
      <c r="C706" s="1">
        <v>532</v>
      </c>
      <c r="D706" s="1">
        <v>29</v>
      </c>
      <c r="E706" s="1">
        <v>5</v>
      </c>
      <c r="F706" s="1">
        <v>3.5</v>
      </c>
      <c r="G706" s="1">
        <v>0.13</v>
      </c>
      <c r="H706" s="1">
        <v>0</v>
      </c>
      <c r="I706" s="6">
        <f>VLOOKUP(A706,'[1]HAM (version 2 hr and week'!$A:$I,8,FALSE)</f>
        <v>8</v>
      </c>
      <c r="J706" s="6">
        <v>30</v>
      </c>
      <c r="K706" s="6">
        <f>VLOOKUP(A706,'[1]HAM (version 2 hr and week'!$A:$I,9,FALSE)</f>
        <v>5</v>
      </c>
      <c r="L706" s="6">
        <v>4.32</v>
      </c>
      <c r="M706" s="6">
        <f>VLOOKUP(A706,'[1]HAM (version 2 hr and week'!$A:$I,3,FALSE)</f>
        <v>0</v>
      </c>
      <c r="N706" s="6">
        <f t="shared" si="50"/>
        <v>1</v>
      </c>
      <c r="O706" s="6">
        <f t="shared" si="51"/>
        <v>0</v>
      </c>
      <c r="P706" s="6">
        <f t="shared" si="52"/>
        <v>0</v>
      </c>
      <c r="Q706" s="6">
        <f t="shared" si="53"/>
        <v>0</v>
      </c>
      <c r="R706" s="6">
        <f t="shared" si="54"/>
        <v>0</v>
      </c>
    </row>
    <row r="707" spans="1:18" ht="15" customHeight="1" x14ac:dyDescent="0.3">
      <c r="A707" s="3">
        <v>42520.375</v>
      </c>
      <c r="B707" s="1">
        <v>72</v>
      </c>
      <c r="C707" s="1">
        <v>532</v>
      </c>
      <c r="D707" s="1">
        <v>37</v>
      </c>
      <c r="E707" s="1">
        <v>6</v>
      </c>
      <c r="F707" s="1">
        <v>3.5</v>
      </c>
      <c r="G707" s="1">
        <v>0.28000000000000003</v>
      </c>
      <c r="H707" s="1">
        <v>0</v>
      </c>
      <c r="I707" s="6">
        <f>VLOOKUP(A707,'[1]HAM (version 2 hr and week'!$A:$I,8,FALSE)</f>
        <v>9</v>
      </c>
      <c r="J707" s="6">
        <v>30</v>
      </c>
      <c r="K707" s="6">
        <f>VLOOKUP(A707,'[1]HAM (version 2 hr and week'!$A:$I,9,FALSE)</f>
        <v>5</v>
      </c>
      <c r="L707" s="6">
        <v>4.5925000000000002</v>
      </c>
      <c r="M707" s="6">
        <f>VLOOKUP(A707,'[1]HAM (version 2 hr and week'!$A:$I,3,FALSE)</f>
        <v>0</v>
      </c>
      <c r="N707" s="6">
        <f t="shared" ref="N707:N745" si="55">IF(M707=0,1,0)</f>
        <v>1</v>
      </c>
      <c r="O707" s="6">
        <f t="shared" ref="O707:O745" si="56">IF(M707&gt;0,1,0)</f>
        <v>0</v>
      </c>
      <c r="P707" s="6">
        <f t="shared" ref="P707:P745" si="57">IF(M707&gt;1,1,0)</f>
        <v>0</v>
      </c>
      <c r="Q707" s="6">
        <f t="shared" ref="Q707:Q745" si="58">IF(M707&gt;2,1,0)</f>
        <v>0</v>
      </c>
      <c r="R707" s="6">
        <f t="shared" ref="R707:R745" si="59">IF(M707&gt;3,1,0)</f>
        <v>0</v>
      </c>
    </row>
    <row r="708" spans="1:18" ht="15" customHeight="1" x14ac:dyDescent="0.3">
      <c r="A708" s="3">
        <v>42520.416666666664</v>
      </c>
      <c r="B708" s="1">
        <v>72</v>
      </c>
      <c r="C708" s="1">
        <v>532</v>
      </c>
      <c r="D708" s="1">
        <v>47</v>
      </c>
      <c r="E708" s="1">
        <v>7</v>
      </c>
      <c r="F708" s="1">
        <v>3.5</v>
      </c>
      <c r="G708" s="1">
        <v>0.36</v>
      </c>
      <c r="H708" s="1">
        <v>0</v>
      </c>
      <c r="I708" s="6">
        <f>VLOOKUP(A708,'[1]HAM (version 2 hr and week'!$A:$I,8,FALSE)</f>
        <v>10</v>
      </c>
      <c r="J708" s="6">
        <v>30</v>
      </c>
      <c r="K708" s="6">
        <f>VLOOKUP(A708,'[1]HAM (version 2 hr and week'!$A:$I,9,FALSE)</f>
        <v>5</v>
      </c>
      <c r="L708" s="6">
        <v>22.64</v>
      </c>
      <c r="M708" s="6">
        <f>VLOOKUP(A708,'[1]HAM (version 2 hr and week'!$A:$I,3,FALSE)</f>
        <v>0</v>
      </c>
      <c r="N708" s="6">
        <f t="shared" si="55"/>
        <v>1</v>
      </c>
      <c r="O708" s="6">
        <f t="shared" si="56"/>
        <v>0</v>
      </c>
      <c r="P708" s="6">
        <f t="shared" si="57"/>
        <v>0</v>
      </c>
      <c r="Q708" s="6">
        <f t="shared" si="58"/>
        <v>0</v>
      </c>
      <c r="R708" s="6">
        <f t="shared" si="59"/>
        <v>0</v>
      </c>
    </row>
    <row r="709" spans="1:18" ht="15" customHeight="1" x14ac:dyDescent="0.3">
      <c r="A709" s="3">
        <v>42520.458333333336</v>
      </c>
      <c r="B709" s="1">
        <v>72</v>
      </c>
      <c r="C709" s="1">
        <v>532</v>
      </c>
      <c r="D709" s="1">
        <v>52</v>
      </c>
      <c r="E709" s="1">
        <v>5</v>
      </c>
      <c r="F709" s="1">
        <v>4.5</v>
      </c>
      <c r="G709" s="1">
        <v>0.02</v>
      </c>
      <c r="H709" s="1">
        <v>7</v>
      </c>
      <c r="I709" s="6">
        <f>VLOOKUP(A709,'[1]HAM (version 2 hr and week'!$A:$I,8,FALSE)</f>
        <v>11</v>
      </c>
      <c r="J709" s="6">
        <v>30</v>
      </c>
      <c r="K709" s="6">
        <f>VLOOKUP(A709,'[1]HAM (version 2 hr and week'!$A:$I,9,FALSE)</f>
        <v>5</v>
      </c>
      <c r="L709" s="6">
        <v>33.975000000000001</v>
      </c>
      <c r="M709" s="6">
        <f>VLOOKUP(A709,'[1]HAM (version 2 hr and week'!$A:$I,3,FALSE)</f>
        <v>0</v>
      </c>
      <c r="N709" s="6">
        <f t="shared" si="55"/>
        <v>1</v>
      </c>
      <c r="O709" s="6">
        <f t="shared" si="56"/>
        <v>0</v>
      </c>
      <c r="P709" s="6">
        <f t="shared" si="57"/>
        <v>0</v>
      </c>
      <c r="Q709" s="6">
        <f t="shared" si="58"/>
        <v>0</v>
      </c>
      <c r="R709" s="6">
        <f t="shared" si="59"/>
        <v>0</v>
      </c>
    </row>
    <row r="710" spans="1:18" ht="15" customHeight="1" x14ac:dyDescent="0.3">
      <c r="A710" s="3">
        <v>42520.5</v>
      </c>
      <c r="B710" s="1">
        <v>72</v>
      </c>
      <c r="C710" s="1">
        <v>532</v>
      </c>
      <c r="D710" s="1">
        <v>53</v>
      </c>
      <c r="E710" s="1">
        <v>6</v>
      </c>
      <c r="F710" s="1">
        <v>6</v>
      </c>
      <c r="G710" s="1">
        <v>0.22</v>
      </c>
      <c r="H710" s="1">
        <v>3.46</v>
      </c>
      <c r="I710" s="6">
        <f>VLOOKUP(A710,'[1]HAM (version 2 hr and week'!$A:$I,8,FALSE)</f>
        <v>12</v>
      </c>
      <c r="J710" s="6">
        <v>30</v>
      </c>
      <c r="K710" s="6">
        <f>VLOOKUP(A710,'[1]HAM (version 2 hr and week'!$A:$I,9,FALSE)</f>
        <v>5</v>
      </c>
      <c r="L710" s="6">
        <v>57.63</v>
      </c>
      <c r="M710" s="6">
        <f>VLOOKUP(A710,'[1]HAM (version 2 hr and week'!$A:$I,3,FALSE)</f>
        <v>1</v>
      </c>
      <c r="N710" s="6">
        <f t="shared" si="55"/>
        <v>0</v>
      </c>
      <c r="O710" s="6">
        <f t="shared" si="56"/>
        <v>1</v>
      </c>
      <c r="P710" s="6">
        <f t="shared" si="57"/>
        <v>0</v>
      </c>
      <c r="Q710" s="6">
        <f t="shared" si="58"/>
        <v>0</v>
      </c>
      <c r="R710" s="6">
        <f t="shared" si="59"/>
        <v>0</v>
      </c>
    </row>
    <row r="711" spans="1:18" ht="15" customHeight="1" x14ac:dyDescent="0.3">
      <c r="A711" s="3">
        <v>42520.541666666664</v>
      </c>
      <c r="B711" s="1">
        <v>72</v>
      </c>
      <c r="C711" s="1">
        <v>532</v>
      </c>
      <c r="D711" s="1">
        <v>68</v>
      </c>
      <c r="E711" s="1">
        <v>8</v>
      </c>
      <c r="F711" s="1">
        <v>6.5</v>
      </c>
      <c r="G711" s="1">
        <v>0.02</v>
      </c>
      <c r="H711" s="1">
        <v>1.69</v>
      </c>
      <c r="I711" s="6">
        <f>VLOOKUP(A711,'[1]HAM (version 2 hr and week'!$A:$I,8,FALSE)</f>
        <v>13</v>
      </c>
      <c r="J711" s="6">
        <v>30</v>
      </c>
      <c r="K711" s="6">
        <f>VLOOKUP(A711,'[1]HAM (version 2 hr and week'!$A:$I,9,FALSE)</f>
        <v>5</v>
      </c>
      <c r="L711" s="6">
        <v>73.982500000000002</v>
      </c>
      <c r="M711" s="6">
        <f>VLOOKUP(A711,'[1]HAM (version 2 hr and week'!$A:$I,3,FALSE)</f>
        <v>1</v>
      </c>
      <c r="N711" s="6">
        <f t="shared" si="55"/>
        <v>0</v>
      </c>
      <c r="O711" s="6">
        <f t="shared" si="56"/>
        <v>1</v>
      </c>
      <c r="P711" s="6">
        <f t="shared" si="57"/>
        <v>0</v>
      </c>
      <c r="Q711" s="6">
        <f t="shared" si="58"/>
        <v>0</v>
      </c>
      <c r="R711" s="6">
        <f t="shared" si="59"/>
        <v>0</v>
      </c>
    </row>
    <row r="712" spans="1:18" ht="15" customHeight="1" x14ac:dyDescent="0.3">
      <c r="A712" s="3">
        <v>42520.583333333336</v>
      </c>
      <c r="B712" s="1">
        <v>72</v>
      </c>
      <c r="C712" s="1">
        <v>532</v>
      </c>
      <c r="D712" s="1">
        <v>75</v>
      </c>
      <c r="E712" s="1">
        <v>10</v>
      </c>
      <c r="F712" s="1">
        <v>6.5</v>
      </c>
      <c r="G712" s="1">
        <v>0.01</v>
      </c>
      <c r="H712" s="1">
        <v>6.67</v>
      </c>
      <c r="I712" s="6">
        <f>VLOOKUP(A712,'[1]HAM (version 2 hr and week'!$A:$I,8,FALSE)</f>
        <v>14</v>
      </c>
      <c r="J712" s="6">
        <v>30</v>
      </c>
      <c r="K712" s="6">
        <f>VLOOKUP(A712,'[1]HAM (version 2 hr and week'!$A:$I,9,FALSE)</f>
        <v>5</v>
      </c>
      <c r="L712" s="6">
        <v>83.802499999999995</v>
      </c>
      <c r="M712" s="6">
        <f>VLOOKUP(A712,'[1]HAM (version 2 hr and week'!$A:$I,3,FALSE)</f>
        <v>1</v>
      </c>
      <c r="N712" s="6">
        <f t="shared" si="55"/>
        <v>0</v>
      </c>
      <c r="O712" s="6">
        <f t="shared" si="56"/>
        <v>1</v>
      </c>
      <c r="P712" s="6">
        <f t="shared" si="57"/>
        <v>0</v>
      </c>
      <c r="Q712" s="6">
        <f t="shared" si="58"/>
        <v>0</v>
      </c>
      <c r="R712" s="6">
        <f t="shared" si="59"/>
        <v>0</v>
      </c>
    </row>
    <row r="713" spans="1:18" ht="15" customHeight="1" x14ac:dyDescent="0.3">
      <c r="A713" s="3">
        <v>42520.625</v>
      </c>
      <c r="B713" s="1">
        <v>72</v>
      </c>
      <c r="C713" s="1">
        <v>532</v>
      </c>
      <c r="D713" s="1">
        <v>71</v>
      </c>
      <c r="E713" s="1">
        <v>7</v>
      </c>
      <c r="F713" s="1">
        <v>4.5</v>
      </c>
      <c r="G713" s="1">
        <v>1.1200000000000001</v>
      </c>
      <c r="H713" s="1">
        <v>3.72</v>
      </c>
      <c r="I713" s="6">
        <f>VLOOKUP(A713,'[1]HAM (version 2 hr and week'!$A:$I,8,FALSE)</f>
        <v>15</v>
      </c>
      <c r="J713" s="6">
        <v>30</v>
      </c>
      <c r="K713" s="6">
        <f>VLOOKUP(A713,'[1]HAM (version 2 hr and week'!$A:$I,9,FALSE)</f>
        <v>5</v>
      </c>
      <c r="L713" s="6">
        <v>86.394999999999996</v>
      </c>
      <c r="M713" s="6">
        <f>VLOOKUP(A713,'[1]HAM (version 2 hr and week'!$A:$I,3,FALSE)</f>
        <v>1</v>
      </c>
      <c r="N713" s="6">
        <f t="shared" si="55"/>
        <v>0</v>
      </c>
      <c r="O713" s="6">
        <f t="shared" si="56"/>
        <v>1</v>
      </c>
      <c r="P713" s="6">
        <f t="shared" si="57"/>
        <v>0</v>
      </c>
      <c r="Q713" s="6">
        <f t="shared" si="58"/>
        <v>0</v>
      </c>
      <c r="R713" s="6">
        <f t="shared" si="59"/>
        <v>0</v>
      </c>
    </row>
    <row r="714" spans="1:18" ht="15" customHeight="1" x14ac:dyDescent="0.3">
      <c r="A714" s="3">
        <v>42520.666666666664</v>
      </c>
      <c r="B714" s="1">
        <v>72</v>
      </c>
      <c r="C714" s="1">
        <v>532</v>
      </c>
      <c r="D714" s="1">
        <v>67</v>
      </c>
      <c r="E714" s="1">
        <v>9</v>
      </c>
      <c r="F714" s="1">
        <v>6.5</v>
      </c>
      <c r="G714" s="1">
        <v>0.6</v>
      </c>
      <c r="H714" s="1">
        <v>2.42</v>
      </c>
      <c r="I714" s="6">
        <f>VLOOKUP(A714,'[1]HAM (version 2 hr and week'!$A:$I,8,FALSE)</f>
        <v>16</v>
      </c>
      <c r="J714" s="6">
        <v>30</v>
      </c>
      <c r="K714" s="6">
        <f>VLOOKUP(A714,'[1]HAM (version 2 hr and week'!$A:$I,9,FALSE)</f>
        <v>5</v>
      </c>
      <c r="L714" s="6">
        <v>77.47</v>
      </c>
      <c r="M714" s="6">
        <f>VLOOKUP(A714,'[1]HAM (version 2 hr and week'!$A:$I,3,FALSE)</f>
        <v>1</v>
      </c>
      <c r="N714" s="6">
        <f t="shared" si="55"/>
        <v>0</v>
      </c>
      <c r="O714" s="6">
        <f t="shared" si="56"/>
        <v>1</v>
      </c>
      <c r="P714" s="6">
        <f t="shared" si="57"/>
        <v>0</v>
      </c>
      <c r="Q714" s="6">
        <f t="shared" si="58"/>
        <v>0</v>
      </c>
      <c r="R714" s="6">
        <f t="shared" si="59"/>
        <v>0</v>
      </c>
    </row>
    <row r="715" spans="1:18" ht="15" customHeight="1" x14ac:dyDescent="0.3">
      <c r="A715" s="3">
        <v>42520.708333333336</v>
      </c>
      <c r="B715" s="1">
        <v>72</v>
      </c>
      <c r="C715" s="1">
        <v>532</v>
      </c>
      <c r="D715" s="1">
        <v>73</v>
      </c>
      <c r="E715" s="1">
        <v>13</v>
      </c>
      <c r="F715" s="1">
        <v>8</v>
      </c>
      <c r="G715" s="1">
        <v>0.04</v>
      </c>
      <c r="H715" s="1">
        <v>2.98</v>
      </c>
      <c r="I715" s="6">
        <f>VLOOKUP(A715,'[1]HAM (version 2 hr and week'!$A:$I,8,FALSE)</f>
        <v>17</v>
      </c>
      <c r="J715" s="6">
        <v>30</v>
      </c>
      <c r="K715" s="6">
        <f>VLOOKUP(A715,'[1]HAM (version 2 hr and week'!$A:$I,9,FALSE)</f>
        <v>5</v>
      </c>
      <c r="L715" s="6">
        <v>119.41</v>
      </c>
      <c r="M715" s="6">
        <f>VLOOKUP(A715,'[1]HAM (version 2 hr and week'!$A:$I,3,FALSE)</f>
        <v>2</v>
      </c>
      <c r="N715" s="6">
        <f t="shared" si="55"/>
        <v>0</v>
      </c>
      <c r="O715" s="6">
        <f t="shared" si="56"/>
        <v>1</v>
      </c>
      <c r="P715" s="6">
        <f t="shared" si="57"/>
        <v>1</v>
      </c>
      <c r="Q715" s="6">
        <f t="shared" si="58"/>
        <v>0</v>
      </c>
      <c r="R715" s="6">
        <f t="shared" si="59"/>
        <v>0</v>
      </c>
    </row>
    <row r="716" spans="1:18" ht="15" customHeight="1" x14ac:dyDescent="0.3">
      <c r="A716" s="3">
        <v>42520.75</v>
      </c>
      <c r="B716" s="1">
        <v>72</v>
      </c>
      <c r="C716" s="1">
        <v>532</v>
      </c>
      <c r="D716" s="1">
        <v>74</v>
      </c>
      <c r="E716" s="1">
        <v>12</v>
      </c>
      <c r="F716" s="1">
        <v>9</v>
      </c>
      <c r="G716" s="1">
        <v>2.59</v>
      </c>
      <c r="H716" s="1">
        <v>5.18</v>
      </c>
      <c r="I716" s="6">
        <f>VLOOKUP(A716,'[1]HAM (version 2 hr and week'!$A:$I,8,FALSE)</f>
        <v>18</v>
      </c>
      <c r="J716" s="6">
        <v>30</v>
      </c>
      <c r="K716" s="6">
        <f>VLOOKUP(A716,'[1]HAM (version 2 hr and week'!$A:$I,9,FALSE)</f>
        <v>5</v>
      </c>
      <c r="L716" s="6">
        <v>143.16499999999999</v>
      </c>
      <c r="M716" s="6">
        <f>VLOOKUP(A716,'[1]HAM (version 2 hr and week'!$A:$I,3,FALSE)</f>
        <v>3</v>
      </c>
      <c r="N716" s="6">
        <f t="shared" si="55"/>
        <v>0</v>
      </c>
      <c r="O716" s="6">
        <f t="shared" si="56"/>
        <v>1</v>
      </c>
      <c r="P716" s="6">
        <f t="shared" si="57"/>
        <v>1</v>
      </c>
      <c r="Q716" s="6">
        <f t="shared" si="58"/>
        <v>1</v>
      </c>
      <c r="R716" s="6">
        <f t="shared" si="59"/>
        <v>0</v>
      </c>
    </row>
    <row r="717" spans="1:18" ht="15" customHeight="1" x14ac:dyDescent="0.3">
      <c r="A717" s="3">
        <v>42520.791666666664</v>
      </c>
      <c r="B717" s="1">
        <v>72</v>
      </c>
      <c r="C717" s="1">
        <v>532</v>
      </c>
      <c r="D717" s="1">
        <v>73</v>
      </c>
      <c r="E717" s="1">
        <v>10</v>
      </c>
      <c r="F717" s="1">
        <v>7.5</v>
      </c>
      <c r="G717" s="1">
        <v>2.4500000000000002</v>
      </c>
      <c r="H717" s="1">
        <v>3.82</v>
      </c>
      <c r="I717" s="6">
        <f>VLOOKUP(A717,'[1]HAM (version 2 hr and week'!$A:$I,8,FALSE)</f>
        <v>19</v>
      </c>
      <c r="J717" s="6">
        <v>30</v>
      </c>
      <c r="K717" s="6">
        <f>VLOOKUP(A717,'[1]HAM (version 2 hr and week'!$A:$I,9,FALSE)</f>
        <v>5</v>
      </c>
      <c r="L717" s="6">
        <v>154.85249999999999</v>
      </c>
      <c r="M717" s="6">
        <f>VLOOKUP(A717,'[1]HAM (version 2 hr and week'!$A:$I,3,FALSE)</f>
        <v>3</v>
      </c>
      <c r="N717" s="6">
        <f t="shared" si="55"/>
        <v>0</v>
      </c>
      <c r="O717" s="6">
        <f t="shared" si="56"/>
        <v>1</v>
      </c>
      <c r="P717" s="6">
        <f t="shared" si="57"/>
        <v>1</v>
      </c>
      <c r="Q717" s="6">
        <f t="shared" si="58"/>
        <v>1</v>
      </c>
      <c r="R717" s="6">
        <f t="shared" si="59"/>
        <v>0</v>
      </c>
    </row>
    <row r="718" spans="1:18" ht="15" customHeight="1" x14ac:dyDescent="0.3">
      <c r="A718" s="3">
        <v>42520.833333333336</v>
      </c>
      <c r="B718" s="1">
        <v>72</v>
      </c>
      <c r="C718" s="1">
        <v>532</v>
      </c>
      <c r="D718" s="1">
        <v>67</v>
      </c>
      <c r="E718" s="1">
        <v>7</v>
      </c>
      <c r="F718" s="1">
        <v>6</v>
      </c>
      <c r="G718" s="1">
        <v>0.92</v>
      </c>
      <c r="H718" s="1">
        <v>4.08</v>
      </c>
      <c r="I718" s="6">
        <f>VLOOKUP(A718,'[1]HAM (version 2 hr and week'!$A:$I,8,FALSE)</f>
        <v>20</v>
      </c>
      <c r="J718" s="6">
        <v>30</v>
      </c>
      <c r="K718" s="6">
        <f>VLOOKUP(A718,'[1]HAM (version 2 hr and week'!$A:$I,9,FALSE)</f>
        <v>5</v>
      </c>
      <c r="L718" s="6">
        <v>106.48</v>
      </c>
      <c r="M718" s="6">
        <f>VLOOKUP(A718,'[1]HAM (version 2 hr and week'!$A:$I,3,FALSE)</f>
        <v>2</v>
      </c>
      <c r="N718" s="6">
        <f t="shared" si="55"/>
        <v>0</v>
      </c>
      <c r="O718" s="6">
        <f t="shared" si="56"/>
        <v>1</v>
      </c>
      <c r="P718" s="6">
        <f t="shared" si="57"/>
        <v>1</v>
      </c>
      <c r="Q718" s="6">
        <f t="shared" si="58"/>
        <v>0</v>
      </c>
      <c r="R718" s="6">
        <f t="shared" si="59"/>
        <v>0</v>
      </c>
    </row>
    <row r="719" spans="1:18" ht="15" customHeight="1" x14ac:dyDescent="0.3">
      <c r="A719" s="3">
        <v>42520.875</v>
      </c>
      <c r="B719" s="1">
        <v>72</v>
      </c>
      <c r="C719" s="1">
        <v>532</v>
      </c>
      <c r="D719" s="1">
        <v>75</v>
      </c>
      <c r="E719" s="1">
        <v>8</v>
      </c>
      <c r="F719" s="1">
        <v>4.5</v>
      </c>
      <c r="G719" s="1">
        <v>0.06</v>
      </c>
      <c r="H719" s="1">
        <v>3.9</v>
      </c>
      <c r="I719" s="6">
        <f>VLOOKUP(A719,'[1]HAM (version 2 hr and week'!$A:$I,8,FALSE)</f>
        <v>21</v>
      </c>
      <c r="J719" s="6">
        <v>30</v>
      </c>
      <c r="K719" s="6">
        <f>VLOOKUP(A719,'[1]HAM (version 2 hr and week'!$A:$I,9,FALSE)</f>
        <v>5</v>
      </c>
      <c r="L719" s="6">
        <v>92.587500000000006</v>
      </c>
      <c r="M719" s="6">
        <f>VLOOKUP(A719,'[1]HAM (version 2 hr and week'!$A:$I,3,FALSE)</f>
        <v>1</v>
      </c>
      <c r="N719" s="6">
        <f t="shared" si="55"/>
        <v>0</v>
      </c>
      <c r="O719" s="6">
        <f t="shared" si="56"/>
        <v>1</v>
      </c>
      <c r="P719" s="6">
        <f t="shared" si="57"/>
        <v>0</v>
      </c>
      <c r="Q719" s="6">
        <f t="shared" si="58"/>
        <v>0</v>
      </c>
      <c r="R719" s="6">
        <f t="shared" si="59"/>
        <v>0</v>
      </c>
    </row>
    <row r="720" spans="1:18" ht="15" customHeight="1" x14ac:dyDescent="0.3">
      <c r="A720" s="3">
        <v>42520.916666666664</v>
      </c>
      <c r="B720" s="1">
        <v>72</v>
      </c>
      <c r="C720" s="1">
        <v>532</v>
      </c>
      <c r="D720" s="1">
        <v>74</v>
      </c>
      <c r="E720" s="1">
        <v>6</v>
      </c>
      <c r="F720" s="1">
        <v>4.5</v>
      </c>
      <c r="G720" s="1">
        <v>0.65</v>
      </c>
      <c r="H720" s="1">
        <v>1.92</v>
      </c>
      <c r="I720" s="6">
        <f>VLOOKUP(A720,'[1]HAM (version 2 hr and week'!$A:$I,8,FALSE)</f>
        <v>22</v>
      </c>
      <c r="J720" s="6">
        <v>30</v>
      </c>
      <c r="K720" s="6">
        <f>VLOOKUP(A720,'[1]HAM (version 2 hr and week'!$A:$I,9,FALSE)</f>
        <v>5</v>
      </c>
      <c r="L720" s="6">
        <v>82.672499999999999</v>
      </c>
      <c r="M720" s="6">
        <f>VLOOKUP(A720,'[1]HAM (version 2 hr and week'!$A:$I,3,FALSE)</f>
        <v>1</v>
      </c>
      <c r="N720" s="6">
        <f t="shared" si="55"/>
        <v>0</v>
      </c>
      <c r="O720" s="6">
        <f t="shared" si="56"/>
        <v>1</v>
      </c>
      <c r="P720" s="6">
        <f t="shared" si="57"/>
        <v>0</v>
      </c>
      <c r="Q720" s="6">
        <f t="shared" si="58"/>
        <v>0</v>
      </c>
      <c r="R720" s="6">
        <f t="shared" si="59"/>
        <v>0</v>
      </c>
    </row>
    <row r="721" spans="1:18" ht="15" customHeight="1" x14ac:dyDescent="0.3">
      <c r="A721" s="3">
        <v>42520.958333333336</v>
      </c>
      <c r="B721" s="1">
        <v>72</v>
      </c>
      <c r="C721" s="1">
        <v>532</v>
      </c>
      <c r="D721" s="1">
        <v>70</v>
      </c>
      <c r="E721" s="1">
        <v>8</v>
      </c>
      <c r="F721" s="1">
        <v>6</v>
      </c>
      <c r="G721" s="1">
        <v>7.0000000000000007E-2</v>
      </c>
      <c r="H721" s="1">
        <v>2.78</v>
      </c>
      <c r="I721" s="6">
        <f>VLOOKUP(A721,'[1]HAM (version 2 hr and week'!$A:$I,8,FALSE)</f>
        <v>23</v>
      </c>
      <c r="J721" s="6">
        <v>30</v>
      </c>
      <c r="K721" s="6">
        <f>VLOOKUP(A721,'[1]HAM (version 2 hr and week'!$A:$I,9,FALSE)</f>
        <v>5</v>
      </c>
      <c r="L721" s="6">
        <v>99.672499999999999</v>
      </c>
      <c r="M721" s="6">
        <f>VLOOKUP(A721,'[1]HAM (version 2 hr and week'!$A:$I,3,FALSE)</f>
        <v>1</v>
      </c>
      <c r="N721" s="6">
        <f t="shared" si="55"/>
        <v>0</v>
      </c>
      <c r="O721" s="6">
        <f t="shared" si="56"/>
        <v>1</v>
      </c>
      <c r="P721" s="6">
        <f t="shared" si="57"/>
        <v>0</v>
      </c>
      <c r="Q721" s="6">
        <f t="shared" si="58"/>
        <v>0</v>
      </c>
      <c r="R721" s="6">
        <f t="shared" si="59"/>
        <v>0</v>
      </c>
    </row>
    <row r="722" spans="1:18" ht="15" customHeight="1" x14ac:dyDescent="0.3">
      <c r="A722" s="3">
        <v>42521</v>
      </c>
      <c r="B722" s="1">
        <v>72</v>
      </c>
      <c r="C722" s="1">
        <v>532</v>
      </c>
      <c r="D722" s="1">
        <v>59</v>
      </c>
      <c r="E722" s="1">
        <v>7</v>
      </c>
      <c r="F722" s="1">
        <v>6</v>
      </c>
      <c r="G722" s="1">
        <v>0.65</v>
      </c>
      <c r="H722" s="1">
        <v>3.53</v>
      </c>
      <c r="I722" s="6">
        <f>VLOOKUP(A722,'[1]HAM (version 2 hr and week'!$A:$I,8,FALSE)</f>
        <v>0</v>
      </c>
      <c r="J722" s="6">
        <v>31</v>
      </c>
      <c r="K722" s="6">
        <f>VLOOKUP(A722,'[1]HAM (version 2 hr and week'!$A:$I,9,FALSE)</f>
        <v>5</v>
      </c>
      <c r="L722" s="6">
        <v>104.125</v>
      </c>
      <c r="M722" s="6">
        <f>VLOOKUP(A722,'[1]HAM (version 2 hr and week'!$A:$I,3,FALSE)</f>
        <v>2</v>
      </c>
      <c r="N722" s="6">
        <f t="shared" si="55"/>
        <v>0</v>
      </c>
      <c r="O722" s="6">
        <f t="shared" si="56"/>
        <v>1</v>
      </c>
      <c r="P722" s="6">
        <f t="shared" si="57"/>
        <v>1</v>
      </c>
      <c r="Q722" s="6">
        <f t="shared" si="58"/>
        <v>0</v>
      </c>
      <c r="R722" s="6">
        <f t="shared" si="59"/>
        <v>0</v>
      </c>
    </row>
    <row r="723" spans="1:18" ht="15" customHeight="1" x14ac:dyDescent="0.3">
      <c r="A723" s="3">
        <v>42521.041666666664</v>
      </c>
      <c r="B723" s="1">
        <v>72</v>
      </c>
      <c r="C723" s="1">
        <v>532</v>
      </c>
      <c r="D723" s="1">
        <v>53</v>
      </c>
      <c r="E723" s="1">
        <v>9</v>
      </c>
      <c r="F723" s="1">
        <v>6</v>
      </c>
      <c r="G723" s="1">
        <v>0.17</v>
      </c>
      <c r="H723" s="1">
        <v>2.66</v>
      </c>
      <c r="I723" s="6">
        <f>VLOOKUP(A723,'[1]HAM (version 2 hr and week'!$A:$I,8,FALSE)</f>
        <v>1</v>
      </c>
      <c r="J723" s="6">
        <v>31</v>
      </c>
      <c r="K723" s="6">
        <f>VLOOKUP(A723,'[1]HAM (version 2 hr and week'!$A:$I,9,FALSE)</f>
        <v>5</v>
      </c>
      <c r="L723" s="6">
        <v>92.617500000000007</v>
      </c>
      <c r="M723" s="6">
        <f>VLOOKUP(A723,'[1]HAM (version 2 hr and week'!$A:$I,3,FALSE)</f>
        <v>1</v>
      </c>
      <c r="N723" s="6">
        <f t="shared" si="55"/>
        <v>0</v>
      </c>
      <c r="O723" s="6">
        <f t="shared" si="56"/>
        <v>1</v>
      </c>
      <c r="P723" s="6">
        <f t="shared" si="57"/>
        <v>0</v>
      </c>
      <c r="Q723" s="6">
        <f t="shared" si="58"/>
        <v>0</v>
      </c>
      <c r="R723" s="6">
        <f t="shared" si="59"/>
        <v>0</v>
      </c>
    </row>
    <row r="724" spans="1:18" ht="15" customHeight="1" x14ac:dyDescent="0.3">
      <c r="A724" s="3">
        <v>42521.083333333336</v>
      </c>
      <c r="B724" s="1">
        <v>72</v>
      </c>
      <c r="C724" s="1">
        <v>532</v>
      </c>
      <c r="D724" s="1">
        <v>46</v>
      </c>
      <c r="E724" s="1">
        <v>8</v>
      </c>
      <c r="F724" s="1">
        <v>6</v>
      </c>
      <c r="G724" s="1">
        <v>0.25</v>
      </c>
      <c r="H724" s="1">
        <v>2.95</v>
      </c>
      <c r="I724" s="6">
        <f>VLOOKUP(A724,'[1]HAM (version 2 hr and week'!$A:$I,8,FALSE)</f>
        <v>2</v>
      </c>
      <c r="J724" s="6">
        <v>31</v>
      </c>
      <c r="K724" s="6">
        <f>VLOOKUP(A724,'[1]HAM (version 2 hr and week'!$A:$I,9,FALSE)</f>
        <v>5</v>
      </c>
      <c r="L724" s="6">
        <v>89.805000000000007</v>
      </c>
      <c r="M724" s="6">
        <f>VLOOKUP(A724,'[1]HAM (version 2 hr and week'!$A:$I,3,FALSE)</f>
        <v>1</v>
      </c>
      <c r="N724" s="6">
        <f t="shared" si="55"/>
        <v>0</v>
      </c>
      <c r="O724" s="6">
        <f t="shared" si="56"/>
        <v>1</v>
      </c>
      <c r="P724" s="6">
        <f t="shared" si="57"/>
        <v>0</v>
      </c>
      <c r="Q724" s="6">
        <f t="shared" si="58"/>
        <v>0</v>
      </c>
      <c r="R724" s="6">
        <f t="shared" si="59"/>
        <v>0</v>
      </c>
    </row>
    <row r="725" spans="1:18" ht="15" customHeight="1" x14ac:dyDescent="0.3">
      <c r="A725" s="3">
        <v>42521.125</v>
      </c>
      <c r="B725" s="1">
        <v>72</v>
      </c>
      <c r="C725" s="1">
        <v>532</v>
      </c>
      <c r="D725" s="1">
        <v>39</v>
      </c>
      <c r="E725" s="1">
        <v>9</v>
      </c>
      <c r="F725" s="1">
        <v>4.5</v>
      </c>
      <c r="G725" s="1">
        <v>0.04</v>
      </c>
      <c r="H725" s="1">
        <v>1.89</v>
      </c>
      <c r="I725" s="6">
        <f>VLOOKUP(A725,'[1]HAM (version 2 hr and week'!$A:$I,8,FALSE)</f>
        <v>3</v>
      </c>
      <c r="J725" s="6">
        <v>31</v>
      </c>
      <c r="K725" s="6">
        <f>VLOOKUP(A725,'[1]HAM (version 2 hr and week'!$A:$I,9,FALSE)</f>
        <v>5</v>
      </c>
      <c r="L725" s="6">
        <v>87.1875</v>
      </c>
      <c r="M725" s="6">
        <f>VLOOKUP(A725,'[1]HAM (version 2 hr and week'!$A:$I,3,FALSE)</f>
        <v>1</v>
      </c>
      <c r="N725" s="6">
        <f t="shared" si="55"/>
        <v>0</v>
      </c>
      <c r="O725" s="6">
        <f t="shared" si="56"/>
        <v>1</v>
      </c>
      <c r="P725" s="6">
        <f t="shared" si="57"/>
        <v>0</v>
      </c>
      <c r="Q725" s="6">
        <f t="shared" si="58"/>
        <v>0</v>
      </c>
      <c r="R725" s="6">
        <f t="shared" si="59"/>
        <v>0</v>
      </c>
    </row>
    <row r="726" spans="1:18" ht="15" customHeight="1" x14ac:dyDescent="0.3">
      <c r="A726" s="3">
        <v>42521.166666666664</v>
      </c>
      <c r="B726" s="1">
        <v>72</v>
      </c>
      <c r="C726" s="1">
        <v>532</v>
      </c>
      <c r="D726" s="1">
        <v>41</v>
      </c>
      <c r="E726" s="1">
        <v>12</v>
      </c>
      <c r="F726" s="1">
        <v>5.5</v>
      </c>
      <c r="G726" s="1">
        <v>0.03</v>
      </c>
      <c r="H726" s="1">
        <v>0.39</v>
      </c>
      <c r="I726" s="6">
        <f>VLOOKUP(A726,'[1]HAM (version 2 hr and week'!$A:$I,8,FALSE)</f>
        <v>4</v>
      </c>
      <c r="J726" s="6">
        <v>31</v>
      </c>
      <c r="K726" s="6">
        <f>VLOOKUP(A726,'[1]HAM (version 2 hr and week'!$A:$I,9,FALSE)</f>
        <v>5</v>
      </c>
      <c r="L726" s="6">
        <v>95.047499999999999</v>
      </c>
      <c r="M726" s="6">
        <f>VLOOKUP(A726,'[1]HAM (version 2 hr and week'!$A:$I,3,FALSE)</f>
        <v>1</v>
      </c>
      <c r="N726" s="6">
        <f t="shared" si="55"/>
        <v>0</v>
      </c>
      <c r="O726" s="6">
        <f t="shared" si="56"/>
        <v>1</v>
      </c>
      <c r="P726" s="6">
        <f t="shared" si="57"/>
        <v>0</v>
      </c>
      <c r="Q726" s="6">
        <f t="shared" si="58"/>
        <v>0</v>
      </c>
      <c r="R726" s="6">
        <f t="shared" si="59"/>
        <v>0</v>
      </c>
    </row>
    <row r="727" spans="1:18" ht="15" customHeight="1" x14ac:dyDescent="0.3">
      <c r="A727" s="3">
        <v>42521.208333333336</v>
      </c>
      <c r="B727" s="1">
        <v>72</v>
      </c>
      <c r="C727" s="1">
        <v>532</v>
      </c>
      <c r="D727" s="1">
        <v>37</v>
      </c>
      <c r="E727" s="1">
        <v>14</v>
      </c>
      <c r="F727" s="1">
        <v>4.5</v>
      </c>
      <c r="G727" s="1">
        <v>0.19</v>
      </c>
      <c r="H727" s="1">
        <v>5.72</v>
      </c>
      <c r="I727" s="6">
        <f>VLOOKUP(A727,'[1]HAM (version 2 hr and week'!$A:$I,8,FALSE)</f>
        <v>5</v>
      </c>
      <c r="J727" s="6">
        <v>31</v>
      </c>
      <c r="K727" s="6">
        <f>VLOOKUP(A727,'[1]HAM (version 2 hr and week'!$A:$I,9,FALSE)</f>
        <v>5</v>
      </c>
      <c r="L727" s="6">
        <v>101.27249999999999</v>
      </c>
      <c r="M727" s="6">
        <f>VLOOKUP(A727,'[1]HAM (version 2 hr and week'!$A:$I,3,FALSE)</f>
        <v>2</v>
      </c>
      <c r="N727" s="6">
        <f t="shared" si="55"/>
        <v>0</v>
      </c>
      <c r="O727" s="6">
        <f t="shared" si="56"/>
        <v>1</v>
      </c>
      <c r="P727" s="6">
        <f t="shared" si="57"/>
        <v>1</v>
      </c>
      <c r="Q727" s="6">
        <f t="shared" si="58"/>
        <v>0</v>
      </c>
      <c r="R727" s="6">
        <f t="shared" si="59"/>
        <v>0</v>
      </c>
    </row>
    <row r="728" spans="1:18" ht="15" customHeight="1" x14ac:dyDescent="0.3">
      <c r="A728" s="3">
        <v>42521.25</v>
      </c>
      <c r="B728" s="1">
        <v>72</v>
      </c>
      <c r="C728" s="1">
        <v>532</v>
      </c>
      <c r="D728" s="1">
        <v>35</v>
      </c>
      <c r="E728" s="1">
        <v>14</v>
      </c>
      <c r="F728" s="1">
        <v>3.5</v>
      </c>
      <c r="G728" s="1">
        <v>0.37</v>
      </c>
      <c r="H728" s="1">
        <v>1.03</v>
      </c>
      <c r="I728" s="6">
        <f>VLOOKUP(A728,'[1]HAM (version 2 hr and week'!$A:$I,8,FALSE)</f>
        <v>6</v>
      </c>
      <c r="J728" s="6">
        <v>31</v>
      </c>
      <c r="K728" s="6">
        <f>VLOOKUP(A728,'[1]HAM (version 2 hr and week'!$A:$I,9,FALSE)</f>
        <v>5</v>
      </c>
      <c r="L728" s="6">
        <v>80.927499999999995</v>
      </c>
      <c r="M728" s="6">
        <f>VLOOKUP(A728,'[1]HAM (version 2 hr and week'!$A:$I,3,FALSE)</f>
        <v>1</v>
      </c>
      <c r="N728" s="6">
        <f t="shared" si="55"/>
        <v>0</v>
      </c>
      <c r="O728" s="6">
        <f t="shared" si="56"/>
        <v>1</v>
      </c>
      <c r="P728" s="6">
        <f t="shared" si="57"/>
        <v>0</v>
      </c>
      <c r="Q728" s="6">
        <f t="shared" si="58"/>
        <v>0</v>
      </c>
      <c r="R728" s="6">
        <f t="shared" si="59"/>
        <v>0</v>
      </c>
    </row>
    <row r="729" spans="1:18" ht="15" customHeight="1" x14ac:dyDescent="0.3">
      <c r="A729" s="3">
        <v>42521.291666666664</v>
      </c>
      <c r="B729" s="1">
        <v>72</v>
      </c>
      <c r="C729" s="1">
        <v>532</v>
      </c>
      <c r="D729" s="1">
        <v>36</v>
      </c>
      <c r="E729" s="1">
        <v>13</v>
      </c>
      <c r="F729" s="1">
        <v>3.5</v>
      </c>
      <c r="G729" s="1">
        <v>0.14000000000000001</v>
      </c>
      <c r="H729" s="1">
        <v>5.94</v>
      </c>
      <c r="I729" s="6">
        <f>VLOOKUP(A729,'[1]HAM (version 2 hr and week'!$A:$I,8,FALSE)</f>
        <v>7</v>
      </c>
      <c r="J729" s="6">
        <v>31</v>
      </c>
      <c r="K729" s="6">
        <f>VLOOKUP(A729,'[1]HAM (version 2 hr and week'!$A:$I,9,FALSE)</f>
        <v>5</v>
      </c>
      <c r="L729" s="6">
        <v>67.814999999999998</v>
      </c>
      <c r="M729" s="6">
        <f>VLOOKUP(A729,'[1]HAM (version 2 hr and week'!$A:$I,3,FALSE)</f>
        <v>1</v>
      </c>
      <c r="N729" s="6">
        <f t="shared" si="55"/>
        <v>0</v>
      </c>
      <c r="O729" s="6">
        <f t="shared" si="56"/>
        <v>1</v>
      </c>
      <c r="P729" s="6">
        <f t="shared" si="57"/>
        <v>0</v>
      </c>
      <c r="Q729" s="6">
        <f t="shared" si="58"/>
        <v>0</v>
      </c>
      <c r="R729" s="6">
        <f t="shared" si="59"/>
        <v>0</v>
      </c>
    </row>
    <row r="730" spans="1:18" ht="15" customHeight="1" x14ac:dyDescent="0.3">
      <c r="A730" s="3">
        <v>42521.333333333336</v>
      </c>
      <c r="B730" s="1">
        <v>72</v>
      </c>
      <c r="C730" s="1">
        <v>532</v>
      </c>
      <c r="D730" s="1">
        <v>36</v>
      </c>
      <c r="E730" s="1">
        <v>12</v>
      </c>
      <c r="F730" s="1">
        <v>3.5</v>
      </c>
      <c r="G730" s="1">
        <v>0.16</v>
      </c>
      <c r="H730" s="1">
        <v>2.65</v>
      </c>
      <c r="I730" s="6">
        <f>VLOOKUP(A730,'[1]HAM (version 2 hr and week'!$A:$I,8,FALSE)</f>
        <v>8</v>
      </c>
      <c r="J730" s="6">
        <v>31</v>
      </c>
      <c r="K730" s="6">
        <f>VLOOKUP(A730,'[1]HAM (version 2 hr and week'!$A:$I,9,FALSE)</f>
        <v>5</v>
      </c>
      <c r="L730" s="6">
        <v>61.342500000000001</v>
      </c>
      <c r="M730" s="6">
        <f>VLOOKUP(A730,'[1]HAM (version 2 hr and week'!$A:$I,3,FALSE)</f>
        <v>1</v>
      </c>
      <c r="N730" s="6">
        <f t="shared" si="55"/>
        <v>0</v>
      </c>
      <c r="O730" s="6">
        <f t="shared" si="56"/>
        <v>1</v>
      </c>
      <c r="P730" s="6">
        <f t="shared" si="57"/>
        <v>0</v>
      </c>
      <c r="Q730" s="6">
        <f t="shared" si="58"/>
        <v>0</v>
      </c>
      <c r="R730" s="6">
        <f t="shared" si="59"/>
        <v>0</v>
      </c>
    </row>
    <row r="731" spans="1:18" ht="15" customHeight="1" x14ac:dyDescent="0.3">
      <c r="A731" s="3">
        <v>42521.375</v>
      </c>
      <c r="B731" s="1">
        <v>72</v>
      </c>
      <c r="C731" s="1">
        <v>532</v>
      </c>
      <c r="D731" s="1">
        <v>55</v>
      </c>
      <c r="E731" s="1">
        <v>12</v>
      </c>
      <c r="F731" s="1">
        <v>6.5</v>
      </c>
      <c r="G731" s="1">
        <v>0.01</v>
      </c>
      <c r="H731" s="1">
        <v>0</v>
      </c>
      <c r="I731" s="6">
        <f>VLOOKUP(A731,'[1]HAM (version 2 hr and week'!$A:$I,8,FALSE)</f>
        <v>9</v>
      </c>
      <c r="J731" s="6">
        <v>31</v>
      </c>
      <c r="K731" s="6">
        <f>VLOOKUP(A731,'[1]HAM (version 2 hr and week'!$A:$I,9,FALSE)</f>
        <v>5</v>
      </c>
      <c r="L731" s="6">
        <v>82.545000000000002</v>
      </c>
      <c r="M731" s="6">
        <f>VLOOKUP(A731,'[1]HAM (version 2 hr and week'!$A:$I,3,FALSE)</f>
        <v>1</v>
      </c>
      <c r="N731" s="6">
        <f t="shared" si="55"/>
        <v>0</v>
      </c>
      <c r="O731" s="6">
        <f t="shared" si="56"/>
        <v>1</v>
      </c>
      <c r="P731" s="6">
        <f t="shared" si="57"/>
        <v>0</v>
      </c>
      <c r="Q731" s="6">
        <f t="shared" si="58"/>
        <v>0</v>
      </c>
      <c r="R731" s="6">
        <f t="shared" si="59"/>
        <v>0</v>
      </c>
    </row>
    <row r="732" spans="1:18" ht="15" customHeight="1" x14ac:dyDescent="0.3">
      <c r="A732" s="3">
        <v>42521.416666666664</v>
      </c>
      <c r="B732" s="1">
        <v>72</v>
      </c>
      <c r="C732" s="1">
        <v>532</v>
      </c>
      <c r="D732" s="1">
        <v>69</v>
      </c>
      <c r="E732" s="1">
        <v>15</v>
      </c>
      <c r="F732" s="1">
        <v>6.5</v>
      </c>
      <c r="G732" s="1">
        <v>0.04</v>
      </c>
      <c r="H732" s="1">
        <v>0</v>
      </c>
      <c r="I732" s="6">
        <f>VLOOKUP(A732,'[1]HAM (version 2 hr and week'!$A:$I,8,FALSE)</f>
        <v>10</v>
      </c>
      <c r="J732" s="6">
        <v>31</v>
      </c>
      <c r="K732" s="6">
        <f>VLOOKUP(A732,'[1]HAM (version 2 hr and week'!$A:$I,9,FALSE)</f>
        <v>5</v>
      </c>
      <c r="L732" s="6">
        <v>126.4025</v>
      </c>
      <c r="M732" s="6">
        <f>VLOOKUP(A732,'[1]HAM (version 2 hr and week'!$A:$I,3,FALSE)</f>
        <v>2</v>
      </c>
      <c r="N732" s="6">
        <f t="shared" si="55"/>
        <v>0</v>
      </c>
      <c r="O732" s="6">
        <f t="shared" si="56"/>
        <v>1</v>
      </c>
      <c r="P732" s="6">
        <f t="shared" si="57"/>
        <v>1</v>
      </c>
      <c r="Q732" s="6">
        <f t="shared" si="58"/>
        <v>0</v>
      </c>
      <c r="R732" s="6">
        <f t="shared" si="59"/>
        <v>0</v>
      </c>
    </row>
    <row r="733" spans="1:18" ht="15" customHeight="1" x14ac:dyDescent="0.3">
      <c r="A733" s="3">
        <v>42521.458333333336</v>
      </c>
      <c r="B733" s="1">
        <v>72</v>
      </c>
      <c r="C733" s="1">
        <v>532</v>
      </c>
      <c r="D733" s="1">
        <v>83</v>
      </c>
      <c r="E733" s="1">
        <v>16</v>
      </c>
      <c r="F733" s="1">
        <v>7</v>
      </c>
      <c r="G733" s="1">
        <v>1.21</v>
      </c>
      <c r="H733" s="1">
        <v>7.75</v>
      </c>
      <c r="I733" s="6">
        <f>VLOOKUP(A733,'[1]HAM (version 2 hr and week'!$A:$I,8,FALSE)</f>
        <v>11</v>
      </c>
      <c r="J733" s="6">
        <v>31</v>
      </c>
      <c r="K733" s="6">
        <f>VLOOKUP(A733,'[1]HAM (version 2 hr and week'!$A:$I,9,FALSE)</f>
        <v>5</v>
      </c>
      <c r="L733" s="6">
        <v>127.30249999999999</v>
      </c>
      <c r="M733" s="6">
        <f>VLOOKUP(A733,'[1]HAM (version 2 hr and week'!$A:$I,3,FALSE)</f>
        <v>2</v>
      </c>
      <c r="N733" s="6">
        <f t="shared" si="55"/>
        <v>0</v>
      </c>
      <c r="O733" s="6">
        <f t="shared" si="56"/>
        <v>1</v>
      </c>
      <c r="P733" s="6">
        <f t="shared" si="57"/>
        <v>1</v>
      </c>
      <c r="Q733" s="6">
        <f t="shared" si="58"/>
        <v>0</v>
      </c>
      <c r="R733" s="6">
        <f t="shared" si="59"/>
        <v>0</v>
      </c>
    </row>
    <row r="734" spans="1:18" ht="15" customHeight="1" x14ac:dyDescent="0.3">
      <c r="A734" s="3">
        <v>42521.5</v>
      </c>
      <c r="B734" s="1">
        <v>72</v>
      </c>
      <c r="C734" s="1">
        <v>532</v>
      </c>
      <c r="D734" s="1">
        <v>88</v>
      </c>
      <c r="E734" s="1">
        <v>18</v>
      </c>
      <c r="F734" s="1">
        <v>10</v>
      </c>
      <c r="G734" s="1">
        <v>3.06</v>
      </c>
      <c r="H734" s="1">
        <v>9.0399999999999991</v>
      </c>
      <c r="I734" s="6">
        <f>VLOOKUP(A734,'[1]HAM (version 2 hr and week'!$A:$I,8,FALSE)</f>
        <v>12</v>
      </c>
      <c r="J734" s="6">
        <v>31</v>
      </c>
      <c r="K734" s="6">
        <f>VLOOKUP(A734,'[1]HAM (version 2 hr and week'!$A:$I,9,FALSE)</f>
        <v>5</v>
      </c>
      <c r="L734" s="6">
        <v>159.7775</v>
      </c>
      <c r="M734" s="6">
        <f>VLOOKUP(A734,'[1]HAM (version 2 hr and week'!$A:$I,3,FALSE)</f>
        <v>3</v>
      </c>
      <c r="N734" s="6">
        <f t="shared" si="55"/>
        <v>0</v>
      </c>
      <c r="O734" s="6">
        <f t="shared" si="56"/>
        <v>1</v>
      </c>
      <c r="P734" s="6">
        <f t="shared" si="57"/>
        <v>1</v>
      </c>
      <c r="Q734" s="6">
        <f t="shared" si="58"/>
        <v>1</v>
      </c>
      <c r="R734" s="6">
        <f t="shared" si="59"/>
        <v>0</v>
      </c>
    </row>
    <row r="735" spans="1:18" ht="15.75" customHeight="1" x14ac:dyDescent="0.3">
      <c r="A735" s="3">
        <v>42521.541666666664</v>
      </c>
      <c r="B735" s="1">
        <v>72</v>
      </c>
      <c r="C735" s="1">
        <v>532</v>
      </c>
      <c r="D735" s="1">
        <v>92</v>
      </c>
      <c r="E735" s="1">
        <v>18</v>
      </c>
      <c r="F735" s="1">
        <v>8</v>
      </c>
      <c r="G735" s="1">
        <v>1.76</v>
      </c>
      <c r="H735" s="1">
        <v>11.71</v>
      </c>
      <c r="I735" s="6">
        <f>VLOOKUP(A735,'[1]HAM (version 2 hr and week'!$A:$I,8,FALSE)</f>
        <v>13</v>
      </c>
      <c r="J735" s="6">
        <v>31</v>
      </c>
      <c r="K735" s="6">
        <f>VLOOKUP(A735,'[1]HAM (version 2 hr and week'!$A:$I,9,FALSE)</f>
        <v>5</v>
      </c>
      <c r="L735" s="6">
        <v>169.745</v>
      </c>
      <c r="M735" s="6">
        <f>VLOOKUP(A735,'[1]HAM (version 2 hr and week'!$A:$I,3,FALSE)</f>
        <v>3</v>
      </c>
      <c r="N735" s="6">
        <f t="shared" si="55"/>
        <v>0</v>
      </c>
      <c r="O735" s="6">
        <f t="shared" si="56"/>
        <v>1</v>
      </c>
      <c r="P735" s="6">
        <f t="shared" si="57"/>
        <v>1</v>
      </c>
      <c r="Q735" s="6">
        <f t="shared" si="58"/>
        <v>1</v>
      </c>
      <c r="R735" s="6">
        <f t="shared" si="59"/>
        <v>0</v>
      </c>
    </row>
    <row r="736" spans="1:18" x14ac:dyDescent="0.3">
      <c r="A736" s="4">
        <v>42521.583333333336</v>
      </c>
      <c r="B736" s="1">
        <v>72</v>
      </c>
      <c r="C736" s="1">
        <v>532</v>
      </c>
      <c r="D736" s="1">
        <v>99</v>
      </c>
      <c r="E736" s="1">
        <v>16</v>
      </c>
      <c r="F736" s="1">
        <v>7.5</v>
      </c>
      <c r="G736" s="1">
        <v>1.46</v>
      </c>
      <c r="H736" s="1">
        <v>11.33</v>
      </c>
      <c r="I736" s="6">
        <f>VLOOKUP(A736,'[1]HAM (version 2 hr and week'!$A:$I,8,FALSE)</f>
        <v>14</v>
      </c>
      <c r="J736" s="6">
        <v>31</v>
      </c>
      <c r="K736" s="6">
        <f>VLOOKUP(A736,'[1]HAM (version 2 hr and week'!$A:$I,9,FALSE)</f>
        <v>5</v>
      </c>
      <c r="L736" s="6">
        <v>155.94499999999999</v>
      </c>
      <c r="M736" s="6">
        <f>VLOOKUP(A736,'[1]HAM (version 2 hr and week'!$A:$I,3,FALSE)</f>
        <v>3</v>
      </c>
      <c r="N736" s="6">
        <f t="shared" si="55"/>
        <v>0</v>
      </c>
      <c r="O736" s="6">
        <f t="shared" si="56"/>
        <v>1</v>
      </c>
      <c r="P736" s="6">
        <f t="shared" si="57"/>
        <v>1</v>
      </c>
      <c r="Q736" s="6">
        <f t="shared" si="58"/>
        <v>1</v>
      </c>
      <c r="R736" s="6">
        <f t="shared" si="59"/>
        <v>0</v>
      </c>
    </row>
    <row r="737" spans="1:18" ht="15" customHeight="1" x14ac:dyDescent="0.3">
      <c r="A737" s="3">
        <v>42521.625</v>
      </c>
      <c r="B737" s="1">
        <v>72</v>
      </c>
      <c r="C737" s="1">
        <v>532</v>
      </c>
      <c r="D737" s="1">
        <v>95</v>
      </c>
      <c r="E737" s="1">
        <v>13</v>
      </c>
      <c r="F737" s="1">
        <v>5.5</v>
      </c>
      <c r="G737" s="1">
        <v>0.91</v>
      </c>
      <c r="H737" s="1">
        <v>13.5</v>
      </c>
      <c r="I737" s="6">
        <f>VLOOKUP(A737,'[1]HAM (version 2 hr and week'!$A:$I,8,FALSE)</f>
        <v>15</v>
      </c>
      <c r="J737" s="6">
        <v>31</v>
      </c>
      <c r="K737" s="6">
        <f>VLOOKUP(A737,'[1]HAM (version 2 hr and week'!$A:$I,9,FALSE)</f>
        <v>5</v>
      </c>
      <c r="L737" s="6">
        <v>146.32499999999999</v>
      </c>
      <c r="M737" s="6">
        <f>VLOOKUP(A737,'[1]HAM (version 2 hr and week'!$A:$I,3,FALSE)</f>
        <v>3</v>
      </c>
      <c r="N737" s="6">
        <f t="shared" si="55"/>
        <v>0</v>
      </c>
      <c r="O737" s="6">
        <f t="shared" si="56"/>
        <v>1</v>
      </c>
      <c r="P737" s="6">
        <f t="shared" si="57"/>
        <v>1</v>
      </c>
      <c r="Q737" s="6">
        <f t="shared" si="58"/>
        <v>1</v>
      </c>
      <c r="R737" s="6">
        <f t="shared" si="59"/>
        <v>0</v>
      </c>
    </row>
    <row r="738" spans="1:18" ht="15" customHeight="1" x14ac:dyDescent="0.3">
      <c r="A738" s="3">
        <v>42521.666666666664</v>
      </c>
      <c r="B738" s="1">
        <v>72</v>
      </c>
      <c r="C738" s="1">
        <v>532</v>
      </c>
      <c r="D738" s="1">
        <v>100</v>
      </c>
      <c r="E738" s="1">
        <v>16</v>
      </c>
      <c r="F738" s="1">
        <v>5</v>
      </c>
      <c r="G738" s="1">
        <v>0.57999999999999996</v>
      </c>
      <c r="H738" s="1">
        <v>5.2</v>
      </c>
      <c r="I738" s="6">
        <f>VLOOKUP(A738,'[1]HAM (version 2 hr and week'!$A:$I,8,FALSE)</f>
        <v>16</v>
      </c>
      <c r="J738" s="6">
        <v>31</v>
      </c>
      <c r="K738" s="6">
        <f>VLOOKUP(A738,'[1]HAM (version 2 hr and week'!$A:$I,9,FALSE)</f>
        <v>5</v>
      </c>
      <c r="L738" s="6">
        <v>115.61750000000001</v>
      </c>
      <c r="M738" s="6">
        <f>VLOOKUP(A738,'[1]HAM (version 2 hr and week'!$A:$I,3,FALSE)</f>
        <v>2</v>
      </c>
      <c r="N738" s="6">
        <f t="shared" si="55"/>
        <v>0</v>
      </c>
      <c r="O738" s="6">
        <f t="shared" si="56"/>
        <v>1</v>
      </c>
      <c r="P738" s="6">
        <f t="shared" si="57"/>
        <v>1</v>
      </c>
      <c r="Q738" s="6">
        <f t="shared" si="58"/>
        <v>0</v>
      </c>
      <c r="R738" s="6">
        <f t="shared" si="59"/>
        <v>0</v>
      </c>
    </row>
    <row r="739" spans="1:18" ht="15" customHeight="1" x14ac:dyDescent="0.3">
      <c r="A739" s="3">
        <v>42521.708333333336</v>
      </c>
      <c r="B739" s="1">
        <v>72</v>
      </c>
      <c r="C739" s="1">
        <v>532</v>
      </c>
      <c r="D739" s="1">
        <v>98</v>
      </c>
      <c r="E739" s="1">
        <v>16</v>
      </c>
      <c r="F739" s="1">
        <v>4.5</v>
      </c>
      <c r="G739" s="1">
        <v>0.76</v>
      </c>
      <c r="H739" s="1">
        <v>6.81</v>
      </c>
      <c r="I739" s="6">
        <f>VLOOKUP(A739,'[1]HAM (version 2 hr and week'!$A:$I,8,FALSE)</f>
        <v>17</v>
      </c>
      <c r="J739" s="6">
        <v>31</v>
      </c>
      <c r="K739" s="6">
        <f>VLOOKUP(A739,'[1]HAM (version 2 hr and week'!$A:$I,9,FALSE)</f>
        <v>5</v>
      </c>
      <c r="L739" s="6">
        <v>131.315</v>
      </c>
      <c r="M739" s="6">
        <f>VLOOKUP(A739,'[1]HAM (version 2 hr and week'!$A:$I,3,FALSE)</f>
        <v>2</v>
      </c>
      <c r="N739" s="6">
        <f t="shared" si="55"/>
        <v>0</v>
      </c>
      <c r="O739" s="6">
        <f t="shared" si="56"/>
        <v>1</v>
      </c>
      <c r="P739" s="6">
        <f t="shared" si="57"/>
        <v>1</v>
      </c>
      <c r="Q739" s="6">
        <f t="shared" si="58"/>
        <v>0</v>
      </c>
      <c r="R739" s="6">
        <f t="shared" si="59"/>
        <v>0</v>
      </c>
    </row>
    <row r="740" spans="1:18" ht="15" customHeight="1" x14ac:dyDescent="0.3">
      <c r="A740" s="3">
        <v>42521.75</v>
      </c>
      <c r="B740" s="1">
        <v>72</v>
      </c>
      <c r="C740" s="1">
        <v>532</v>
      </c>
      <c r="D740" s="1">
        <v>101</v>
      </c>
      <c r="E740" s="1">
        <v>21</v>
      </c>
      <c r="F740" s="1">
        <v>4.5</v>
      </c>
      <c r="G740" s="1">
        <v>1.08</v>
      </c>
      <c r="H740" s="1">
        <v>4.92</v>
      </c>
      <c r="I740" s="6">
        <f>VLOOKUP(A740,'[1]HAM (version 2 hr and week'!$A:$I,8,FALSE)</f>
        <v>18</v>
      </c>
      <c r="J740" s="6">
        <v>31</v>
      </c>
      <c r="K740" s="6">
        <f>VLOOKUP(A740,'[1]HAM (version 2 hr and week'!$A:$I,9,FALSE)</f>
        <v>5</v>
      </c>
      <c r="L740" s="6">
        <v>145.21250000000001</v>
      </c>
      <c r="M740" s="6">
        <f>VLOOKUP(A740,'[1]HAM (version 2 hr and week'!$A:$I,3,FALSE)</f>
        <v>3</v>
      </c>
      <c r="N740" s="6">
        <f t="shared" si="55"/>
        <v>0</v>
      </c>
      <c r="O740" s="6">
        <f t="shared" si="56"/>
        <v>1</v>
      </c>
      <c r="P740" s="6">
        <f t="shared" si="57"/>
        <v>1</v>
      </c>
      <c r="Q740" s="6">
        <f t="shared" si="58"/>
        <v>1</v>
      </c>
      <c r="R740" s="6">
        <f t="shared" si="59"/>
        <v>0</v>
      </c>
    </row>
    <row r="741" spans="1:18" ht="15" customHeight="1" x14ac:dyDescent="0.3">
      <c r="A741" s="3">
        <v>42521.791666666664</v>
      </c>
      <c r="B741" s="1">
        <v>72</v>
      </c>
      <c r="C741" s="1">
        <v>532</v>
      </c>
      <c r="D741" s="1">
        <v>95</v>
      </c>
      <c r="E741" s="1">
        <v>16</v>
      </c>
      <c r="F741" s="1">
        <v>4</v>
      </c>
      <c r="G741" s="1">
        <v>6.41</v>
      </c>
      <c r="H741" s="1">
        <v>5.86</v>
      </c>
      <c r="I741" s="6">
        <f>VLOOKUP(A741,'[1]HAM (version 2 hr and week'!$A:$I,8,FALSE)</f>
        <v>19</v>
      </c>
      <c r="J741" s="6">
        <v>31</v>
      </c>
      <c r="K741" s="6">
        <f>VLOOKUP(A741,'[1]HAM (version 2 hr and week'!$A:$I,9,FALSE)</f>
        <v>5</v>
      </c>
      <c r="L741" s="6">
        <v>153.4725</v>
      </c>
      <c r="M741" s="6">
        <f>VLOOKUP(A741,'[1]HAM (version 2 hr and week'!$A:$I,3,FALSE)</f>
        <v>3</v>
      </c>
      <c r="N741" s="6">
        <f t="shared" si="55"/>
        <v>0</v>
      </c>
      <c r="O741" s="6">
        <f t="shared" si="56"/>
        <v>1</v>
      </c>
      <c r="P741" s="6">
        <f t="shared" si="57"/>
        <v>1</v>
      </c>
      <c r="Q741" s="6">
        <f t="shared" si="58"/>
        <v>1</v>
      </c>
      <c r="R741" s="6">
        <f t="shared" si="59"/>
        <v>0</v>
      </c>
    </row>
    <row r="742" spans="1:18" ht="15" customHeight="1" x14ac:dyDescent="0.3">
      <c r="A742" s="3">
        <v>42521.833333333336</v>
      </c>
      <c r="B742" s="1">
        <v>72</v>
      </c>
      <c r="C742" s="1">
        <v>532</v>
      </c>
      <c r="D742" s="1">
        <v>86</v>
      </c>
      <c r="E742" s="1">
        <v>11</v>
      </c>
      <c r="F742" s="1">
        <v>4.5</v>
      </c>
      <c r="G742" s="1">
        <v>5.57</v>
      </c>
      <c r="H742" s="1">
        <v>5.01</v>
      </c>
      <c r="I742" s="6">
        <f>VLOOKUP(A742,'[1]HAM (version 2 hr and week'!$A:$I,8,FALSE)</f>
        <v>20</v>
      </c>
      <c r="J742" s="6">
        <v>31</v>
      </c>
      <c r="K742" s="6">
        <f>VLOOKUP(A742,'[1]HAM (version 2 hr and week'!$A:$I,9,FALSE)</f>
        <v>5</v>
      </c>
      <c r="L742" s="6">
        <v>138.1925</v>
      </c>
      <c r="M742" s="6">
        <f>VLOOKUP(A742,'[1]HAM (version 2 hr and week'!$A:$I,3,FALSE)</f>
        <v>2</v>
      </c>
      <c r="N742" s="6">
        <f t="shared" si="55"/>
        <v>0</v>
      </c>
      <c r="O742" s="6">
        <f t="shared" si="56"/>
        <v>1</v>
      </c>
      <c r="P742" s="6">
        <f t="shared" si="57"/>
        <v>1</v>
      </c>
      <c r="Q742" s="6">
        <f t="shared" si="58"/>
        <v>0</v>
      </c>
      <c r="R742" s="6">
        <f t="shared" si="59"/>
        <v>0</v>
      </c>
    </row>
    <row r="743" spans="1:18" ht="15" customHeight="1" x14ac:dyDescent="0.3">
      <c r="A743" s="3">
        <v>42521.875</v>
      </c>
      <c r="B743" s="1">
        <v>72</v>
      </c>
      <c r="C743" s="1">
        <v>532</v>
      </c>
      <c r="D743" s="1">
        <v>82</v>
      </c>
      <c r="E743" s="1">
        <v>8</v>
      </c>
      <c r="F743" s="1">
        <v>4.5</v>
      </c>
      <c r="G743" s="1">
        <v>3.17</v>
      </c>
      <c r="H743" s="1">
        <v>3.66</v>
      </c>
      <c r="I743" s="6">
        <f>VLOOKUP(A743,'[1]HAM (version 2 hr and week'!$A:$I,8,FALSE)</f>
        <v>21</v>
      </c>
      <c r="J743" s="6">
        <v>31</v>
      </c>
      <c r="K743" s="6">
        <f>VLOOKUP(A743,'[1]HAM (version 2 hr and week'!$A:$I,9,FALSE)</f>
        <v>5</v>
      </c>
      <c r="L743" s="6">
        <v>130.05500000000001</v>
      </c>
      <c r="M743" s="6">
        <f>VLOOKUP(A743,'[1]HAM (version 2 hr and week'!$A:$I,3,FALSE)</f>
        <v>2</v>
      </c>
      <c r="N743" s="6">
        <f t="shared" si="55"/>
        <v>0</v>
      </c>
      <c r="O743" s="6">
        <f t="shared" si="56"/>
        <v>1</v>
      </c>
      <c r="P743" s="6">
        <f t="shared" si="57"/>
        <v>1</v>
      </c>
      <c r="Q743" s="6">
        <f t="shared" si="58"/>
        <v>0</v>
      </c>
      <c r="R743" s="6">
        <f t="shared" si="59"/>
        <v>0</v>
      </c>
    </row>
    <row r="744" spans="1:18" ht="15" customHeight="1" x14ac:dyDescent="0.3">
      <c r="A744" s="3">
        <v>42521.916666666664</v>
      </c>
      <c r="B744" s="1">
        <v>72</v>
      </c>
      <c r="C744" s="1">
        <v>532</v>
      </c>
      <c r="D744" s="1">
        <v>73</v>
      </c>
      <c r="E744" s="1">
        <v>11</v>
      </c>
      <c r="F744" s="1">
        <v>3</v>
      </c>
      <c r="G744" s="1">
        <v>0.18</v>
      </c>
      <c r="H744" s="1">
        <v>3.08</v>
      </c>
      <c r="I744" s="6">
        <f>VLOOKUP(A744,'[1]HAM (version 2 hr and week'!$A:$I,8,FALSE)</f>
        <v>22</v>
      </c>
      <c r="J744" s="6">
        <v>31</v>
      </c>
      <c r="K744" s="6">
        <f>VLOOKUP(A744,'[1]HAM (version 2 hr and week'!$A:$I,9,FALSE)</f>
        <v>5</v>
      </c>
      <c r="L744" s="6">
        <v>111.8875</v>
      </c>
      <c r="M744" s="6">
        <f>VLOOKUP(A744,'[1]HAM (version 2 hr and week'!$A:$I,3,FALSE)</f>
        <v>2</v>
      </c>
      <c r="N744" s="6">
        <f t="shared" si="55"/>
        <v>0</v>
      </c>
      <c r="O744" s="6">
        <f t="shared" si="56"/>
        <v>1</v>
      </c>
      <c r="P744" s="6">
        <f t="shared" si="57"/>
        <v>1</v>
      </c>
      <c r="Q744" s="6">
        <f t="shared" si="58"/>
        <v>0</v>
      </c>
      <c r="R744" s="6">
        <f t="shared" si="59"/>
        <v>0</v>
      </c>
    </row>
    <row r="745" spans="1:18" ht="15" customHeight="1" x14ac:dyDescent="0.3">
      <c r="A745" s="3">
        <v>42521.958333333336</v>
      </c>
      <c r="B745" s="1">
        <v>72</v>
      </c>
      <c r="C745" s="1">
        <v>532</v>
      </c>
      <c r="D745" s="1">
        <v>72</v>
      </c>
      <c r="E745" s="1">
        <v>12</v>
      </c>
      <c r="F745" s="1">
        <v>0.5</v>
      </c>
      <c r="G745" s="1">
        <v>1.52</v>
      </c>
      <c r="H745" s="1">
        <v>1.71</v>
      </c>
      <c r="I745" s="6">
        <f>VLOOKUP(A745,'[1]HAM (version 2 hr and week'!$A:$I,8,FALSE)</f>
        <v>23</v>
      </c>
      <c r="J745" s="6">
        <v>31</v>
      </c>
      <c r="K745" s="6">
        <f>VLOOKUP(A745,'[1]HAM (version 2 hr and week'!$A:$I,9,FALSE)</f>
        <v>5</v>
      </c>
      <c r="L745" s="6">
        <v>95.844999999999999</v>
      </c>
      <c r="M745" s="6">
        <f>VLOOKUP(A745,'[1]HAM (version 2 hr and week'!$A:$I,3,FALSE)</f>
        <v>1</v>
      </c>
      <c r="N745" s="6">
        <f t="shared" si="55"/>
        <v>0</v>
      </c>
      <c r="O745" s="6">
        <f t="shared" si="56"/>
        <v>1</v>
      </c>
      <c r="P745" s="6">
        <f t="shared" si="57"/>
        <v>0</v>
      </c>
      <c r="Q745" s="6">
        <f t="shared" si="58"/>
        <v>0</v>
      </c>
      <c r="R745" s="6">
        <f t="shared" si="59"/>
        <v>0</v>
      </c>
    </row>
  </sheetData>
  <autoFilter ref="A1:R1" xr:uid="{92C6C528-2B6D-4202-9895-F1A877F2CC3B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45"/>
  <sheetViews>
    <sheetView topLeftCell="C1" workbookViewId="0">
      <selection activeCell="T1" sqref="T1"/>
    </sheetView>
  </sheetViews>
  <sheetFormatPr defaultRowHeight="14.4" x14ac:dyDescent="0.3"/>
  <cols>
    <col min="1" max="1" width="17.21875" style="2" customWidth="1"/>
    <col min="2" max="8" width="17.21875" customWidth="1"/>
    <col min="10" max="14" width="8.88671875" style="6"/>
    <col min="16" max="18" width="8.88671875" style="6"/>
    <col min="22" max="22" width="8.88671875" style="6"/>
  </cols>
  <sheetData>
    <row r="1" spans="1:25" ht="54.75" customHeight="1" x14ac:dyDescent="0.3">
      <c r="A1" s="6" t="s">
        <v>14</v>
      </c>
      <c r="B1" s="6" t="s">
        <v>6</v>
      </c>
      <c r="C1" s="6" t="s">
        <v>7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  <c r="I1" s="5" t="s">
        <v>0</v>
      </c>
      <c r="J1" s="5"/>
      <c r="K1" s="5"/>
      <c r="L1" s="5" t="s">
        <v>18</v>
      </c>
      <c r="M1" s="5" t="s">
        <v>19</v>
      </c>
      <c r="N1" s="5" t="s">
        <v>20</v>
      </c>
      <c r="O1" s="5" t="s">
        <v>1</v>
      </c>
      <c r="P1" s="5" t="s">
        <v>16</v>
      </c>
      <c r="Q1" s="5" t="s">
        <v>17</v>
      </c>
      <c r="R1" s="5" t="s">
        <v>15</v>
      </c>
      <c r="S1" s="5" t="s">
        <v>2</v>
      </c>
      <c r="T1" s="5" t="s">
        <v>3</v>
      </c>
      <c r="U1" s="5" t="s">
        <v>4</v>
      </c>
      <c r="V1" s="5" t="s">
        <v>13</v>
      </c>
      <c r="W1" s="5" t="s">
        <v>5</v>
      </c>
    </row>
    <row r="2" spans="1:25" ht="15" customHeight="1" x14ac:dyDescent="0.3">
      <c r="A2" s="3">
        <v>42491</v>
      </c>
      <c r="B2" s="1">
        <v>72</v>
      </c>
      <c r="C2" s="1">
        <v>532</v>
      </c>
      <c r="D2" s="1">
        <v>57</v>
      </c>
      <c r="E2" s="1">
        <v>9</v>
      </c>
      <c r="F2" s="1">
        <v>3.5</v>
      </c>
      <c r="G2" s="1">
        <v>1.82</v>
      </c>
      <c r="H2" s="1">
        <v>3.55</v>
      </c>
      <c r="I2">
        <v>114.4225</v>
      </c>
      <c r="J2" s="6">
        <f>IF(I2&lt;51,1,0)</f>
        <v>0</v>
      </c>
      <c r="K2" s="6">
        <f>IF(I2&gt;51,IF(I2&lt;101,1,0))</f>
        <v>0</v>
      </c>
      <c r="L2" s="6">
        <f>IF(I2&gt;101,IF(I2&lt;141,1,0))</f>
        <v>1</v>
      </c>
      <c r="M2" s="6" t="b">
        <f>IF(I2&gt;141,IF(I2&lt;180.01,1,0))</f>
        <v>0</v>
      </c>
      <c r="N2" s="6">
        <f>IF(I2&gt;180,1,0)</f>
        <v>0</v>
      </c>
      <c r="O2">
        <f>VLOOKUP(A2,'[1]HAM (version 2 hr and week'!$A:$I,3,FALSE)</f>
        <v>2</v>
      </c>
      <c r="P2" s="6">
        <f>IF(O2=0,1,0)</f>
        <v>0</v>
      </c>
      <c r="Q2" s="6">
        <f>IF(O2&gt;0,1,0)</f>
        <v>1</v>
      </c>
      <c r="R2" s="6">
        <f>IF(O2&gt;1,1,0)</f>
        <v>1</v>
      </c>
      <c r="S2">
        <f>IF(O2&gt;2,1,0)</f>
        <v>0</v>
      </c>
      <c r="T2">
        <f>IF(O2&gt;3,1,0)</f>
        <v>0</v>
      </c>
      <c r="U2">
        <f>VLOOKUP(A2,'[1]HAM (version 2 hr and week'!$A:$I,8,FALSE)</f>
        <v>0</v>
      </c>
      <c r="V2" s="6">
        <v>1</v>
      </c>
      <c r="W2">
        <f>VLOOKUP(A2,'[1]HAM (version 2 hr and week'!$A:$I,9,FALSE)</f>
        <v>1</v>
      </c>
      <c r="X2">
        <v>114.4225</v>
      </c>
      <c r="Y2" t="str">
        <f>IF(X2=I2,"T","F")</f>
        <v>T</v>
      </c>
    </row>
    <row r="3" spans="1:25" ht="15" customHeight="1" x14ac:dyDescent="0.3">
      <c r="A3" s="3">
        <v>42491.041666666664</v>
      </c>
      <c r="B3" s="1">
        <v>72</v>
      </c>
      <c r="C3" s="1">
        <v>532</v>
      </c>
      <c r="D3" s="1">
        <v>57</v>
      </c>
      <c r="E3" s="1">
        <v>8</v>
      </c>
      <c r="F3" s="1">
        <v>5.5</v>
      </c>
      <c r="G3" s="1">
        <v>1.05</v>
      </c>
      <c r="H3" s="1">
        <v>4.25</v>
      </c>
      <c r="I3">
        <v>114.185</v>
      </c>
      <c r="J3" s="6">
        <f t="shared" ref="J3:J66" si="0">IF(I3&lt;51,1,0)</f>
        <v>0</v>
      </c>
      <c r="K3" s="6">
        <f t="shared" ref="K3:K66" si="1">IF(I3&gt;51,IF(I3&lt;101,1,0))</f>
        <v>0</v>
      </c>
      <c r="L3" s="6">
        <f t="shared" ref="L3:L66" si="2">IF(I3&gt;101,IF(I3&lt;141,1,0))</f>
        <v>1</v>
      </c>
      <c r="M3" s="6" t="b">
        <f t="shared" ref="M3:M66" si="3">IF(I3&gt;141,IF(I3&lt;180.01,1,0))</f>
        <v>0</v>
      </c>
      <c r="N3" s="6">
        <f t="shared" ref="N3:N66" si="4">IF(I3&gt;180,1,0)</f>
        <v>0</v>
      </c>
      <c r="O3" s="6">
        <f>VLOOKUP(A3,'[1]HAM (version 2 hr and week'!$A:$I,3,FALSE)</f>
        <v>2</v>
      </c>
      <c r="P3" s="6">
        <f t="shared" ref="P3:P66" si="5">IF(O3=0,1,0)</f>
        <v>0</v>
      </c>
      <c r="Q3" s="6">
        <f t="shared" ref="Q3:Q66" si="6">IF(O3&gt;0,1,0)</f>
        <v>1</v>
      </c>
      <c r="R3" s="6">
        <f t="shared" ref="R3:R66" si="7">IF(O3&gt;1,1,0)</f>
        <v>1</v>
      </c>
      <c r="S3" s="6">
        <f t="shared" ref="S3:S66" si="8">IF(O3&gt;2,1,0)</f>
        <v>0</v>
      </c>
      <c r="T3" s="6">
        <f t="shared" ref="T3:T66" si="9">IF(O3&gt;3,1,0)</f>
        <v>0</v>
      </c>
      <c r="U3">
        <f>VLOOKUP(A3,'[1]HAM (version 2 hr and week'!$A:$I,8,FALSE)</f>
        <v>1</v>
      </c>
      <c r="V3" s="6">
        <v>1</v>
      </c>
      <c r="W3">
        <f>VLOOKUP(A3,'[1]HAM (version 2 hr and week'!$A:$I,9,FALSE)</f>
        <v>1</v>
      </c>
      <c r="X3">
        <v>114.185</v>
      </c>
      <c r="Y3" s="6" t="str">
        <f t="shared" ref="Y3:Y66" si="10">IF(X3=I3,"T","F")</f>
        <v>T</v>
      </c>
    </row>
    <row r="4" spans="1:25" ht="15" customHeight="1" x14ac:dyDescent="0.3">
      <c r="A4" s="3">
        <v>42491.083333333336</v>
      </c>
      <c r="B4" s="1">
        <v>72</v>
      </c>
      <c r="C4" s="1">
        <v>532</v>
      </c>
      <c r="D4" s="1">
        <v>52</v>
      </c>
      <c r="E4" s="1">
        <v>9</v>
      </c>
      <c r="F4" s="1">
        <v>5.5</v>
      </c>
      <c r="G4" s="1">
        <v>1.1000000000000001</v>
      </c>
      <c r="H4" s="1">
        <v>6.91</v>
      </c>
      <c r="I4">
        <v>122.48</v>
      </c>
      <c r="J4" s="6">
        <f t="shared" si="0"/>
        <v>0</v>
      </c>
      <c r="K4" s="6">
        <f t="shared" si="1"/>
        <v>0</v>
      </c>
      <c r="L4" s="6">
        <f t="shared" si="2"/>
        <v>1</v>
      </c>
      <c r="M4" s="6" t="b">
        <f t="shared" si="3"/>
        <v>0</v>
      </c>
      <c r="N4" s="6">
        <f t="shared" si="4"/>
        <v>0</v>
      </c>
      <c r="O4" s="6">
        <f>VLOOKUP(A4,'[1]HAM (version 2 hr and week'!$A:$I,3,FALSE)</f>
        <v>2</v>
      </c>
      <c r="P4" s="6">
        <f t="shared" si="5"/>
        <v>0</v>
      </c>
      <c r="Q4" s="6">
        <f t="shared" si="6"/>
        <v>1</v>
      </c>
      <c r="R4" s="6">
        <f t="shared" si="7"/>
        <v>1</v>
      </c>
      <c r="S4" s="6">
        <f t="shared" si="8"/>
        <v>0</v>
      </c>
      <c r="T4" s="6">
        <f t="shared" si="9"/>
        <v>0</v>
      </c>
      <c r="U4">
        <f>VLOOKUP(A4,'[1]HAM (version 2 hr and week'!$A:$I,8,FALSE)</f>
        <v>2</v>
      </c>
      <c r="V4" s="6">
        <v>1</v>
      </c>
      <c r="W4">
        <f>VLOOKUP(A4,'[1]HAM (version 2 hr and week'!$A:$I,9,FALSE)</f>
        <v>1</v>
      </c>
      <c r="X4">
        <v>122.48</v>
      </c>
      <c r="Y4" s="6" t="str">
        <f t="shared" si="10"/>
        <v>T</v>
      </c>
    </row>
    <row r="5" spans="1:25" ht="15" customHeight="1" x14ac:dyDescent="0.3">
      <c r="A5" s="3">
        <v>42491.125</v>
      </c>
      <c r="B5" s="1">
        <v>72</v>
      </c>
      <c r="C5" s="1">
        <v>532</v>
      </c>
      <c r="D5" s="1">
        <v>40</v>
      </c>
      <c r="E5" s="1">
        <v>9</v>
      </c>
      <c r="F5" s="1">
        <v>5.5</v>
      </c>
      <c r="G5" s="1">
        <v>1.56</v>
      </c>
      <c r="H5" s="1">
        <v>1.49</v>
      </c>
      <c r="I5">
        <v>121.37</v>
      </c>
      <c r="J5" s="6">
        <f t="shared" si="0"/>
        <v>0</v>
      </c>
      <c r="K5" s="6">
        <f t="shared" si="1"/>
        <v>0</v>
      </c>
      <c r="L5" s="6">
        <f t="shared" si="2"/>
        <v>1</v>
      </c>
      <c r="M5" s="6" t="b">
        <f t="shared" si="3"/>
        <v>0</v>
      </c>
      <c r="N5" s="6">
        <f t="shared" si="4"/>
        <v>0</v>
      </c>
      <c r="O5" s="6">
        <f>VLOOKUP(A5,'[1]HAM (version 2 hr and week'!$A:$I,3,FALSE)</f>
        <v>2</v>
      </c>
      <c r="P5" s="6">
        <f t="shared" si="5"/>
        <v>0</v>
      </c>
      <c r="Q5" s="6">
        <f t="shared" si="6"/>
        <v>1</v>
      </c>
      <c r="R5" s="6">
        <f t="shared" si="7"/>
        <v>1</v>
      </c>
      <c r="S5" s="6">
        <f t="shared" si="8"/>
        <v>0</v>
      </c>
      <c r="T5" s="6">
        <f t="shared" si="9"/>
        <v>0</v>
      </c>
      <c r="U5">
        <f>VLOOKUP(A5,'[1]HAM (version 2 hr and week'!$A:$I,8,FALSE)</f>
        <v>3</v>
      </c>
      <c r="V5" s="6">
        <v>1</v>
      </c>
      <c r="W5">
        <f>VLOOKUP(A5,'[1]HAM (version 2 hr and week'!$A:$I,9,FALSE)</f>
        <v>1</v>
      </c>
      <c r="X5">
        <v>121.37</v>
      </c>
      <c r="Y5" s="6" t="str">
        <f t="shared" si="10"/>
        <v>T</v>
      </c>
    </row>
    <row r="6" spans="1:25" ht="15" customHeight="1" x14ac:dyDescent="0.3">
      <c r="A6" s="3">
        <v>42491.166666666664</v>
      </c>
      <c r="B6" s="1">
        <v>72</v>
      </c>
      <c r="C6" s="1">
        <v>532</v>
      </c>
      <c r="D6" s="1">
        <v>40</v>
      </c>
      <c r="E6" s="1">
        <v>9</v>
      </c>
      <c r="F6" s="1">
        <v>6.5</v>
      </c>
      <c r="G6" s="1">
        <v>0.01</v>
      </c>
      <c r="H6" s="1">
        <v>2.11</v>
      </c>
      <c r="I6">
        <v>110.58</v>
      </c>
      <c r="J6" s="6">
        <f t="shared" si="0"/>
        <v>0</v>
      </c>
      <c r="K6" s="6">
        <f t="shared" si="1"/>
        <v>0</v>
      </c>
      <c r="L6" s="6">
        <f t="shared" si="2"/>
        <v>1</v>
      </c>
      <c r="M6" s="6" t="b">
        <f t="shared" si="3"/>
        <v>0</v>
      </c>
      <c r="N6" s="6">
        <f t="shared" si="4"/>
        <v>0</v>
      </c>
      <c r="O6" s="6">
        <f>VLOOKUP(A6,'[1]HAM (version 2 hr and week'!$A:$I,3,FALSE)</f>
        <v>2</v>
      </c>
      <c r="P6" s="6">
        <f t="shared" si="5"/>
        <v>0</v>
      </c>
      <c r="Q6" s="6">
        <f t="shared" si="6"/>
        <v>1</v>
      </c>
      <c r="R6" s="6">
        <f t="shared" si="7"/>
        <v>1</v>
      </c>
      <c r="S6" s="6">
        <f t="shared" si="8"/>
        <v>0</v>
      </c>
      <c r="T6" s="6">
        <f t="shared" si="9"/>
        <v>0</v>
      </c>
      <c r="U6">
        <f>VLOOKUP(A6,'[1]HAM (version 2 hr and week'!$A:$I,8,FALSE)</f>
        <v>4</v>
      </c>
      <c r="V6" s="6">
        <v>1</v>
      </c>
      <c r="W6">
        <f>VLOOKUP(A6,'[1]HAM (version 2 hr and week'!$A:$I,9,FALSE)</f>
        <v>1</v>
      </c>
      <c r="X6">
        <v>110.58</v>
      </c>
      <c r="Y6" s="6" t="str">
        <f t="shared" si="10"/>
        <v>T</v>
      </c>
    </row>
    <row r="7" spans="1:25" ht="15" customHeight="1" x14ac:dyDescent="0.3">
      <c r="A7" s="3">
        <v>42491.208333333336</v>
      </c>
      <c r="B7" s="1">
        <v>72</v>
      </c>
      <c r="C7" s="1">
        <v>532</v>
      </c>
      <c r="D7" s="1">
        <v>34</v>
      </c>
      <c r="E7" s="1">
        <v>9</v>
      </c>
      <c r="F7" s="1">
        <v>5.5</v>
      </c>
      <c r="G7" s="1">
        <v>0.18</v>
      </c>
      <c r="H7" s="1">
        <v>3.33</v>
      </c>
      <c r="I7">
        <v>95.972499999999997</v>
      </c>
      <c r="J7" s="6">
        <f t="shared" si="0"/>
        <v>0</v>
      </c>
      <c r="K7" s="6">
        <f t="shared" si="1"/>
        <v>1</v>
      </c>
      <c r="L7" s="6" t="b">
        <f>IF(I7&gt;101,IF(I7&lt;141,1,0))</f>
        <v>0</v>
      </c>
      <c r="M7" s="6" t="b">
        <f t="shared" si="3"/>
        <v>0</v>
      </c>
      <c r="N7" s="6">
        <f t="shared" si="4"/>
        <v>0</v>
      </c>
      <c r="O7" s="6">
        <f>VLOOKUP(A7,'[1]HAM (version 2 hr and week'!$A:$I,3,FALSE)</f>
        <v>1</v>
      </c>
      <c r="P7" s="6">
        <f t="shared" si="5"/>
        <v>0</v>
      </c>
      <c r="Q7" s="6">
        <f t="shared" si="6"/>
        <v>1</v>
      </c>
      <c r="R7" s="6">
        <f t="shared" si="7"/>
        <v>0</v>
      </c>
      <c r="S7" s="6">
        <f t="shared" si="8"/>
        <v>0</v>
      </c>
      <c r="T7" s="6">
        <f t="shared" si="9"/>
        <v>0</v>
      </c>
      <c r="U7">
        <f>VLOOKUP(A7,'[1]HAM (version 2 hr and week'!$A:$I,8,FALSE)</f>
        <v>5</v>
      </c>
      <c r="V7" s="6">
        <v>1</v>
      </c>
      <c r="W7">
        <f>VLOOKUP(A7,'[1]HAM (version 2 hr and week'!$A:$I,9,FALSE)</f>
        <v>1</v>
      </c>
      <c r="X7">
        <v>95.972500000000011</v>
      </c>
      <c r="Y7" s="6" t="str">
        <f t="shared" si="10"/>
        <v>T</v>
      </c>
    </row>
    <row r="8" spans="1:25" ht="15" customHeight="1" x14ac:dyDescent="0.3">
      <c r="A8" s="3">
        <v>42491.25</v>
      </c>
      <c r="B8" s="1">
        <v>72</v>
      </c>
      <c r="C8" s="1">
        <v>532</v>
      </c>
      <c r="D8" s="1">
        <v>26</v>
      </c>
      <c r="E8" s="1">
        <v>11</v>
      </c>
      <c r="F8" s="1">
        <v>6</v>
      </c>
      <c r="G8" s="1">
        <v>0.22</v>
      </c>
      <c r="H8" s="1">
        <v>1.76</v>
      </c>
      <c r="I8">
        <v>93.147499999999994</v>
      </c>
      <c r="J8" s="6">
        <f t="shared" si="0"/>
        <v>0</v>
      </c>
      <c r="K8" s="6">
        <f t="shared" si="1"/>
        <v>1</v>
      </c>
      <c r="L8" s="6" t="b">
        <f t="shared" si="2"/>
        <v>0</v>
      </c>
      <c r="M8" s="6" t="b">
        <f t="shared" si="3"/>
        <v>0</v>
      </c>
      <c r="N8" s="6">
        <f t="shared" si="4"/>
        <v>0</v>
      </c>
      <c r="O8" s="6">
        <f>VLOOKUP(A8,'[1]HAM (version 2 hr and week'!$A:$I,3,FALSE)</f>
        <v>1</v>
      </c>
      <c r="P8" s="6">
        <f t="shared" si="5"/>
        <v>0</v>
      </c>
      <c r="Q8" s="6">
        <f t="shared" si="6"/>
        <v>1</v>
      </c>
      <c r="R8" s="6">
        <f t="shared" si="7"/>
        <v>0</v>
      </c>
      <c r="S8" s="6">
        <f t="shared" si="8"/>
        <v>0</v>
      </c>
      <c r="T8" s="6">
        <f t="shared" si="9"/>
        <v>0</v>
      </c>
      <c r="U8">
        <f>VLOOKUP(A8,'[1]HAM (version 2 hr and week'!$A:$I,8,FALSE)</f>
        <v>6</v>
      </c>
      <c r="V8" s="6">
        <v>1</v>
      </c>
      <c r="W8">
        <f>VLOOKUP(A8,'[1]HAM (version 2 hr and week'!$A:$I,9,FALSE)</f>
        <v>1</v>
      </c>
      <c r="X8">
        <v>93.147500000000008</v>
      </c>
      <c r="Y8" s="6" t="str">
        <f t="shared" si="10"/>
        <v>T</v>
      </c>
    </row>
    <row r="9" spans="1:25" ht="15" customHeight="1" x14ac:dyDescent="0.3">
      <c r="A9" s="3">
        <v>42491.291666666664</v>
      </c>
      <c r="B9" s="1">
        <v>72</v>
      </c>
      <c r="C9" s="1">
        <v>532</v>
      </c>
      <c r="D9" s="1">
        <v>28</v>
      </c>
      <c r="E9" s="1">
        <v>10</v>
      </c>
      <c r="F9" s="1">
        <v>9</v>
      </c>
      <c r="G9" s="1">
        <v>0.03</v>
      </c>
      <c r="H9" s="1">
        <v>0.66</v>
      </c>
      <c r="I9">
        <v>93.117500000000007</v>
      </c>
      <c r="J9" s="6">
        <f t="shared" si="0"/>
        <v>0</v>
      </c>
      <c r="K9" s="6">
        <f t="shared" si="1"/>
        <v>1</v>
      </c>
      <c r="L9" s="6" t="b">
        <f t="shared" si="2"/>
        <v>0</v>
      </c>
      <c r="M9" s="6" t="b">
        <f t="shared" si="3"/>
        <v>0</v>
      </c>
      <c r="N9" s="6">
        <f t="shared" si="4"/>
        <v>0</v>
      </c>
      <c r="O9" s="6">
        <f>VLOOKUP(A9,'[1]HAM (version 2 hr and week'!$A:$I,3,FALSE)</f>
        <v>1</v>
      </c>
      <c r="P9" s="6">
        <f t="shared" si="5"/>
        <v>0</v>
      </c>
      <c r="Q9" s="6">
        <f t="shared" si="6"/>
        <v>1</v>
      </c>
      <c r="R9" s="6">
        <f t="shared" si="7"/>
        <v>0</v>
      </c>
      <c r="S9" s="6">
        <f t="shared" si="8"/>
        <v>0</v>
      </c>
      <c r="T9" s="6">
        <f t="shared" si="9"/>
        <v>0</v>
      </c>
      <c r="U9">
        <f>VLOOKUP(A9,'[1]HAM (version 2 hr and week'!$A:$I,8,FALSE)</f>
        <v>7</v>
      </c>
      <c r="V9" s="6">
        <v>1</v>
      </c>
      <c r="W9">
        <f>VLOOKUP(A9,'[1]HAM (version 2 hr and week'!$A:$I,9,FALSE)</f>
        <v>1</v>
      </c>
      <c r="X9">
        <v>93.117499999999993</v>
      </c>
      <c r="Y9" s="6" t="str">
        <f t="shared" si="10"/>
        <v>T</v>
      </c>
    </row>
    <row r="10" spans="1:25" ht="15" customHeight="1" x14ac:dyDescent="0.3">
      <c r="A10" s="3">
        <v>42491.333333333336</v>
      </c>
      <c r="B10" s="1">
        <v>72</v>
      </c>
      <c r="C10" s="1">
        <v>532</v>
      </c>
      <c r="D10" s="1">
        <v>29</v>
      </c>
      <c r="E10" s="1">
        <v>12</v>
      </c>
      <c r="F10" s="1">
        <v>9</v>
      </c>
      <c r="G10" s="1">
        <v>0.25</v>
      </c>
      <c r="H10" s="1">
        <v>0</v>
      </c>
      <c r="I10">
        <v>126.37</v>
      </c>
      <c r="J10" s="6">
        <f t="shared" si="0"/>
        <v>0</v>
      </c>
      <c r="K10" s="6">
        <f t="shared" si="1"/>
        <v>0</v>
      </c>
      <c r="L10" s="6">
        <f t="shared" si="2"/>
        <v>1</v>
      </c>
      <c r="M10" s="6" t="b">
        <f t="shared" si="3"/>
        <v>0</v>
      </c>
      <c r="N10" s="6">
        <f t="shared" si="4"/>
        <v>0</v>
      </c>
      <c r="O10" s="6">
        <f>VLOOKUP(A10,'[1]HAM (version 2 hr and week'!$A:$I,3,FALSE)</f>
        <v>2</v>
      </c>
      <c r="P10" s="6">
        <f t="shared" si="5"/>
        <v>0</v>
      </c>
      <c r="Q10" s="6">
        <f t="shared" si="6"/>
        <v>1</v>
      </c>
      <c r="R10" s="6">
        <f t="shared" si="7"/>
        <v>1</v>
      </c>
      <c r="S10" s="6">
        <f t="shared" si="8"/>
        <v>0</v>
      </c>
      <c r="T10" s="6">
        <f t="shared" si="9"/>
        <v>0</v>
      </c>
      <c r="U10">
        <f>VLOOKUP(A10,'[1]HAM (version 2 hr and week'!$A:$I,8,FALSE)</f>
        <v>8</v>
      </c>
      <c r="V10" s="6">
        <v>1</v>
      </c>
      <c r="W10">
        <f>VLOOKUP(A10,'[1]HAM (version 2 hr and week'!$A:$I,9,FALSE)</f>
        <v>1</v>
      </c>
      <c r="X10">
        <v>126.36999999999999</v>
      </c>
      <c r="Y10" s="6" t="str">
        <f t="shared" si="10"/>
        <v>T</v>
      </c>
    </row>
    <row r="11" spans="1:25" ht="15" customHeight="1" x14ac:dyDescent="0.3">
      <c r="A11" s="3">
        <v>42491.375</v>
      </c>
      <c r="B11" s="1">
        <v>72</v>
      </c>
      <c r="C11" s="1">
        <v>532</v>
      </c>
      <c r="D11" s="1">
        <v>36</v>
      </c>
      <c r="E11" s="1">
        <v>11</v>
      </c>
      <c r="F11" s="1">
        <v>9</v>
      </c>
      <c r="G11" s="1">
        <v>0.84</v>
      </c>
      <c r="H11" s="1">
        <v>1.36</v>
      </c>
      <c r="I11">
        <v>135.0975</v>
      </c>
      <c r="J11" s="6">
        <f t="shared" si="0"/>
        <v>0</v>
      </c>
      <c r="K11" s="6">
        <f t="shared" si="1"/>
        <v>0</v>
      </c>
      <c r="L11" s="6">
        <f t="shared" si="2"/>
        <v>1</v>
      </c>
      <c r="M11" s="6" t="b">
        <f t="shared" si="3"/>
        <v>0</v>
      </c>
      <c r="N11" s="6">
        <f t="shared" si="4"/>
        <v>0</v>
      </c>
      <c r="O11" s="6">
        <f>VLOOKUP(A11,'[1]HAM (version 2 hr and week'!$A:$I,3,FALSE)</f>
        <v>2</v>
      </c>
      <c r="P11" s="6">
        <f t="shared" si="5"/>
        <v>0</v>
      </c>
      <c r="Q11" s="6">
        <f t="shared" si="6"/>
        <v>1</v>
      </c>
      <c r="R11" s="6">
        <f t="shared" si="7"/>
        <v>1</v>
      </c>
      <c r="S11" s="6">
        <f t="shared" si="8"/>
        <v>0</v>
      </c>
      <c r="T11" s="6">
        <f t="shared" si="9"/>
        <v>0</v>
      </c>
      <c r="U11">
        <f>VLOOKUP(A11,'[1]HAM (version 2 hr and week'!$A:$I,8,FALSE)</f>
        <v>9</v>
      </c>
      <c r="V11" s="6">
        <v>1</v>
      </c>
      <c r="W11">
        <f>VLOOKUP(A11,'[1]HAM (version 2 hr and week'!$A:$I,9,FALSE)</f>
        <v>1</v>
      </c>
      <c r="X11">
        <v>135.0975</v>
      </c>
      <c r="Y11" s="6" t="str">
        <f t="shared" si="10"/>
        <v>T</v>
      </c>
    </row>
    <row r="12" spans="1:25" ht="15" customHeight="1" x14ac:dyDescent="0.3">
      <c r="A12" s="3">
        <v>42491.416666666664</v>
      </c>
      <c r="B12" s="1">
        <v>72</v>
      </c>
      <c r="C12" s="1">
        <v>532</v>
      </c>
      <c r="D12" s="1">
        <v>51</v>
      </c>
      <c r="E12" s="1">
        <v>9</v>
      </c>
      <c r="F12" s="1">
        <v>9</v>
      </c>
      <c r="G12" s="1">
        <v>0.21</v>
      </c>
      <c r="H12" s="1">
        <v>11.14</v>
      </c>
      <c r="I12">
        <v>128.28749999999999</v>
      </c>
      <c r="J12" s="6">
        <f t="shared" si="0"/>
        <v>0</v>
      </c>
      <c r="K12" s="6">
        <f t="shared" si="1"/>
        <v>0</v>
      </c>
      <c r="L12" s="6">
        <f t="shared" si="2"/>
        <v>1</v>
      </c>
      <c r="M12" s="6" t="b">
        <f t="shared" si="3"/>
        <v>0</v>
      </c>
      <c r="N12" s="6">
        <f t="shared" si="4"/>
        <v>0</v>
      </c>
      <c r="O12" s="6">
        <f>VLOOKUP(A12,'[1]HAM (version 2 hr and week'!$A:$I,3,FALSE)</f>
        <v>2</v>
      </c>
      <c r="P12" s="6">
        <f t="shared" si="5"/>
        <v>0</v>
      </c>
      <c r="Q12" s="6">
        <f t="shared" si="6"/>
        <v>1</v>
      </c>
      <c r="R12" s="6">
        <f t="shared" si="7"/>
        <v>1</v>
      </c>
      <c r="S12" s="6">
        <f t="shared" si="8"/>
        <v>0</v>
      </c>
      <c r="T12" s="6">
        <f t="shared" si="9"/>
        <v>0</v>
      </c>
      <c r="U12">
        <f>VLOOKUP(A12,'[1]HAM (version 2 hr and week'!$A:$I,8,FALSE)</f>
        <v>10</v>
      </c>
      <c r="V12" s="6">
        <v>1</v>
      </c>
      <c r="W12">
        <f>VLOOKUP(A12,'[1]HAM (version 2 hr and week'!$A:$I,9,FALSE)</f>
        <v>1</v>
      </c>
      <c r="X12">
        <v>128.28749999999999</v>
      </c>
      <c r="Y12" s="6" t="str">
        <f t="shared" si="10"/>
        <v>T</v>
      </c>
    </row>
    <row r="13" spans="1:25" ht="15.75" customHeight="1" x14ac:dyDescent="0.3">
      <c r="A13" s="3">
        <v>42491.458333333336</v>
      </c>
      <c r="B13" s="1">
        <v>72</v>
      </c>
      <c r="C13" s="1">
        <v>532</v>
      </c>
      <c r="D13" s="1">
        <v>61</v>
      </c>
      <c r="E13" s="1">
        <v>16</v>
      </c>
      <c r="F13" s="1">
        <v>9</v>
      </c>
      <c r="G13" s="1">
        <v>0.28999999999999998</v>
      </c>
      <c r="H13" s="1">
        <v>0</v>
      </c>
      <c r="I13">
        <v>164.58</v>
      </c>
      <c r="J13" s="6">
        <f t="shared" si="0"/>
        <v>0</v>
      </c>
      <c r="K13" s="6">
        <f t="shared" si="1"/>
        <v>0</v>
      </c>
      <c r="L13" s="6">
        <f t="shared" si="2"/>
        <v>0</v>
      </c>
      <c r="M13" s="6">
        <f t="shared" si="3"/>
        <v>1</v>
      </c>
      <c r="N13" s="6">
        <f t="shared" si="4"/>
        <v>0</v>
      </c>
      <c r="O13" s="6">
        <f>VLOOKUP(A13,'[1]HAM (version 2 hr and week'!$A:$I,3,FALSE)</f>
        <v>3</v>
      </c>
      <c r="P13" s="6">
        <f t="shared" si="5"/>
        <v>0</v>
      </c>
      <c r="Q13" s="6">
        <f t="shared" si="6"/>
        <v>1</v>
      </c>
      <c r="R13" s="6">
        <f t="shared" si="7"/>
        <v>1</v>
      </c>
      <c r="S13" s="6">
        <f t="shared" si="8"/>
        <v>1</v>
      </c>
      <c r="T13" s="6">
        <f t="shared" si="9"/>
        <v>0</v>
      </c>
      <c r="U13">
        <f>VLOOKUP(A13,'[1]HAM (version 2 hr and week'!$A:$I,8,FALSE)</f>
        <v>11</v>
      </c>
      <c r="V13" s="6">
        <v>1</v>
      </c>
      <c r="W13">
        <f>VLOOKUP(A13,'[1]HAM (version 2 hr and week'!$A:$I,9,FALSE)</f>
        <v>1</v>
      </c>
      <c r="X13">
        <v>164.57999999999998</v>
      </c>
      <c r="Y13" s="6" t="str">
        <f t="shared" si="10"/>
        <v>T</v>
      </c>
    </row>
    <row r="14" spans="1:25" x14ac:dyDescent="0.3">
      <c r="A14" s="4">
        <v>42491.5</v>
      </c>
      <c r="B14" s="1">
        <v>72</v>
      </c>
      <c r="C14" s="1">
        <v>532</v>
      </c>
      <c r="D14" s="1">
        <v>70</v>
      </c>
      <c r="E14" s="1">
        <v>17</v>
      </c>
      <c r="F14" s="1">
        <v>9</v>
      </c>
      <c r="G14" s="1">
        <v>0.01</v>
      </c>
      <c r="H14" s="1">
        <v>6.19</v>
      </c>
      <c r="I14">
        <v>182.32249999999999</v>
      </c>
      <c r="J14" s="6">
        <f t="shared" si="0"/>
        <v>0</v>
      </c>
      <c r="K14" s="6">
        <f t="shared" si="1"/>
        <v>0</v>
      </c>
      <c r="L14" s="6">
        <f t="shared" si="2"/>
        <v>0</v>
      </c>
      <c r="M14" s="6">
        <f t="shared" si="3"/>
        <v>0</v>
      </c>
      <c r="N14" s="6">
        <f t="shared" si="4"/>
        <v>1</v>
      </c>
      <c r="O14" s="6">
        <f>VLOOKUP(A14,'[1]HAM (version 2 hr and week'!$A:$I,3,FALSE)</f>
        <v>4</v>
      </c>
      <c r="P14" s="6">
        <f t="shared" si="5"/>
        <v>0</v>
      </c>
      <c r="Q14" s="6">
        <f t="shared" si="6"/>
        <v>1</v>
      </c>
      <c r="R14" s="6">
        <f t="shared" si="7"/>
        <v>1</v>
      </c>
      <c r="S14" s="6">
        <f t="shared" si="8"/>
        <v>1</v>
      </c>
      <c r="T14" s="6">
        <f t="shared" si="9"/>
        <v>1</v>
      </c>
      <c r="U14">
        <f>VLOOKUP(A14,'[1]HAM (version 2 hr and week'!$A:$I,8,FALSE)</f>
        <v>12</v>
      </c>
      <c r="V14" s="6">
        <v>1</v>
      </c>
      <c r="W14">
        <f>VLOOKUP(A14,'[1]HAM (version 2 hr and week'!$A:$I,9,FALSE)</f>
        <v>1</v>
      </c>
      <c r="X14">
        <v>182.32249999999999</v>
      </c>
      <c r="Y14" s="6" t="str">
        <f t="shared" si="10"/>
        <v>T</v>
      </c>
    </row>
    <row r="15" spans="1:25" x14ac:dyDescent="0.3">
      <c r="A15" s="4">
        <v>42491.541666666664</v>
      </c>
      <c r="B15" s="1">
        <v>72</v>
      </c>
      <c r="C15" s="1">
        <v>532</v>
      </c>
      <c r="D15" s="1">
        <v>69</v>
      </c>
      <c r="E15" s="1">
        <v>15</v>
      </c>
      <c r="F15" s="1">
        <v>8</v>
      </c>
      <c r="G15" s="1">
        <v>2.66</v>
      </c>
      <c r="H15" s="1">
        <v>23.21</v>
      </c>
      <c r="I15">
        <v>181.3775</v>
      </c>
      <c r="J15" s="6">
        <f t="shared" si="0"/>
        <v>0</v>
      </c>
      <c r="K15" s="6">
        <f t="shared" si="1"/>
        <v>0</v>
      </c>
      <c r="L15" s="6">
        <f t="shared" si="2"/>
        <v>0</v>
      </c>
      <c r="M15" s="6">
        <f t="shared" si="3"/>
        <v>0</v>
      </c>
      <c r="N15" s="6">
        <f t="shared" si="4"/>
        <v>1</v>
      </c>
      <c r="O15" s="6">
        <f>VLOOKUP(A15,'[1]HAM (version 2 hr and week'!$A:$I,3,FALSE)</f>
        <v>4</v>
      </c>
      <c r="P15" s="6">
        <f t="shared" si="5"/>
        <v>0</v>
      </c>
      <c r="Q15" s="6">
        <f t="shared" si="6"/>
        <v>1</v>
      </c>
      <c r="R15" s="6">
        <f t="shared" si="7"/>
        <v>1</v>
      </c>
      <c r="S15" s="6">
        <f t="shared" si="8"/>
        <v>1</v>
      </c>
      <c r="T15" s="6">
        <f t="shared" si="9"/>
        <v>1</v>
      </c>
      <c r="U15">
        <f>VLOOKUP(A15,'[1]HAM (version 2 hr and week'!$A:$I,8,FALSE)</f>
        <v>13</v>
      </c>
      <c r="V15" s="6">
        <v>1</v>
      </c>
      <c r="W15">
        <f>VLOOKUP(A15,'[1]HAM (version 2 hr and week'!$A:$I,9,FALSE)</f>
        <v>1</v>
      </c>
      <c r="X15">
        <v>181.3775</v>
      </c>
      <c r="Y15" s="6" t="str">
        <f t="shared" si="10"/>
        <v>T</v>
      </c>
    </row>
    <row r="16" spans="1:25" x14ac:dyDescent="0.3">
      <c r="A16" s="4">
        <v>42491.583333333336</v>
      </c>
      <c r="B16" s="1">
        <v>72</v>
      </c>
      <c r="C16" s="1">
        <v>532</v>
      </c>
      <c r="D16" s="1">
        <v>80</v>
      </c>
      <c r="E16" s="1">
        <v>14</v>
      </c>
      <c r="F16" s="1">
        <v>7</v>
      </c>
      <c r="G16" s="1">
        <v>0.56000000000000005</v>
      </c>
      <c r="H16" s="1">
        <v>13.42</v>
      </c>
      <c r="I16">
        <v>180.79499999999999</v>
      </c>
      <c r="J16" s="6">
        <f t="shared" si="0"/>
        <v>0</v>
      </c>
      <c r="K16" s="6">
        <f t="shared" si="1"/>
        <v>0</v>
      </c>
      <c r="L16" s="6">
        <f t="shared" si="2"/>
        <v>0</v>
      </c>
      <c r="M16" s="6">
        <f t="shared" si="3"/>
        <v>0</v>
      </c>
      <c r="N16" s="6">
        <f t="shared" si="4"/>
        <v>1</v>
      </c>
      <c r="O16" s="6">
        <f>VLOOKUP(A16,'[1]HAM (version 2 hr and week'!$A:$I,3,FALSE)</f>
        <v>4</v>
      </c>
      <c r="P16" s="6">
        <f t="shared" si="5"/>
        <v>0</v>
      </c>
      <c r="Q16" s="6">
        <f t="shared" si="6"/>
        <v>1</v>
      </c>
      <c r="R16" s="6">
        <f t="shared" si="7"/>
        <v>1</v>
      </c>
      <c r="S16" s="6">
        <f t="shared" si="8"/>
        <v>1</v>
      </c>
      <c r="T16" s="6">
        <f t="shared" si="9"/>
        <v>1</v>
      </c>
      <c r="U16">
        <f>VLOOKUP(A16,'[1]HAM (version 2 hr and week'!$A:$I,8,FALSE)</f>
        <v>14</v>
      </c>
      <c r="V16" s="6">
        <v>1</v>
      </c>
      <c r="W16">
        <f>VLOOKUP(A16,'[1]HAM (version 2 hr and week'!$A:$I,9,FALSE)</f>
        <v>1</v>
      </c>
      <c r="X16">
        <v>180.79500000000002</v>
      </c>
      <c r="Y16" s="6" t="str">
        <f t="shared" si="10"/>
        <v>T</v>
      </c>
    </row>
    <row r="17" spans="1:25" x14ac:dyDescent="0.3">
      <c r="A17" s="4">
        <v>42491.625</v>
      </c>
      <c r="B17" s="1">
        <v>72</v>
      </c>
      <c r="C17" s="1">
        <v>532</v>
      </c>
      <c r="D17" s="1">
        <v>72</v>
      </c>
      <c r="E17" s="1">
        <v>13</v>
      </c>
      <c r="F17" s="1">
        <v>7.5</v>
      </c>
      <c r="G17" s="1">
        <v>1.63</v>
      </c>
      <c r="H17" s="1">
        <v>15.76</v>
      </c>
      <c r="I17">
        <v>187.5925</v>
      </c>
      <c r="J17" s="6">
        <f t="shared" si="0"/>
        <v>0</v>
      </c>
      <c r="K17" s="6">
        <f t="shared" si="1"/>
        <v>0</v>
      </c>
      <c r="L17" s="6">
        <f t="shared" si="2"/>
        <v>0</v>
      </c>
      <c r="M17" s="6">
        <f t="shared" si="3"/>
        <v>0</v>
      </c>
      <c r="N17" s="6">
        <f t="shared" si="4"/>
        <v>1</v>
      </c>
      <c r="O17" s="6">
        <f>VLOOKUP(A17,'[1]HAM (version 2 hr and week'!$A:$I,3,FALSE)</f>
        <v>4</v>
      </c>
      <c r="P17" s="6">
        <f t="shared" si="5"/>
        <v>0</v>
      </c>
      <c r="Q17" s="6">
        <f t="shared" si="6"/>
        <v>1</v>
      </c>
      <c r="R17" s="6">
        <f t="shared" si="7"/>
        <v>1</v>
      </c>
      <c r="S17" s="6">
        <f t="shared" si="8"/>
        <v>1</v>
      </c>
      <c r="T17" s="6">
        <f t="shared" si="9"/>
        <v>1</v>
      </c>
      <c r="U17">
        <f>VLOOKUP(A17,'[1]HAM (version 2 hr and week'!$A:$I,8,FALSE)</f>
        <v>15</v>
      </c>
      <c r="V17" s="6">
        <v>1</v>
      </c>
      <c r="W17">
        <f>VLOOKUP(A17,'[1]HAM (version 2 hr and week'!$A:$I,9,FALSE)</f>
        <v>1</v>
      </c>
      <c r="X17">
        <v>187.5925</v>
      </c>
      <c r="Y17" s="6" t="str">
        <f t="shared" si="10"/>
        <v>T</v>
      </c>
    </row>
    <row r="18" spans="1:25" x14ac:dyDescent="0.3">
      <c r="A18" s="4">
        <v>42491.666666666664</v>
      </c>
      <c r="B18" s="1">
        <v>72</v>
      </c>
      <c r="C18" s="1">
        <v>532</v>
      </c>
      <c r="D18" s="1">
        <v>69</v>
      </c>
      <c r="E18" s="1">
        <v>13</v>
      </c>
      <c r="F18" s="1">
        <v>6.5</v>
      </c>
      <c r="G18" s="1">
        <v>3.8</v>
      </c>
      <c r="H18" s="1">
        <v>5.58</v>
      </c>
      <c r="I18">
        <v>182.72499999999999</v>
      </c>
      <c r="J18" s="6">
        <f t="shared" si="0"/>
        <v>0</v>
      </c>
      <c r="K18" s="6">
        <f t="shared" si="1"/>
        <v>0</v>
      </c>
      <c r="L18" s="6">
        <f t="shared" si="2"/>
        <v>0</v>
      </c>
      <c r="M18" s="6">
        <f t="shared" si="3"/>
        <v>0</v>
      </c>
      <c r="N18" s="6">
        <f t="shared" si="4"/>
        <v>1</v>
      </c>
      <c r="O18" s="6">
        <f>VLOOKUP(A18,'[1]HAM (version 2 hr and week'!$A:$I,3,FALSE)</f>
        <v>4</v>
      </c>
      <c r="P18" s="6">
        <f t="shared" si="5"/>
        <v>0</v>
      </c>
      <c r="Q18" s="6">
        <f t="shared" si="6"/>
        <v>1</v>
      </c>
      <c r="R18" s="6">
        <f t="shared" si="7"/>
        <v>1</v>
      </c>
      <c r="S18" s="6">
        <f t="shared" si="8"/>
        <v>1</v>
      </c>
      <c r="T18" s="6">
        <f t="shared" si="9"/>
        <v>1</v>
      </c>
      <c r="U18">
        <f>VLOOKUP(A18,'[1]HAM (version 2 hr and week'!$A:$I,8,FALSE)</f>
        <v>16</v>
      </c>
      <c r="V18" s="6">
        <v>1</v>
      </c>
      <c r="W18">
        <f>VLOOKUP(A18,'[1]HAM (version 2 hr and week'!$A:$I,9,FALSE)</f>
        <v>1</v>
      </c>
      <c r="X18">
        <v>182.72500000000002</v>
      </c>
      <c r="Y18" s="6" t="str">
        <f t="shared" si="10"/>
        <v>T</v>
      </c>
    </row>
    <row r="19" spans="1:25" x14ac:dyDescent="0.3">
      <c r="A19" s="4">
        <v>42491.708333333336</v>
      </c>
      <c r="B19" s="1">
        <v>72</v>
      </c>
      <c r="C19" s="1">
        <v>532</v>
      </c>
      <c r="D19" s="1">
        <v>65</v>
      </c>
      <c r="E19" s="1">
        <v>7</v>
      </c>
      <c r="F19" s="1">
        <v>6.5</v>
      </c>
      <c r="G19" s="1">
        <v>1.1399999999999999</v>
      </c>
      <c r="H19" s="1">
        <v>16.670000000000002</v>
      </c>
      <c r="I19">
        <v>175.77500000000001</v>
      </c>
      <c r="J19" s="6">
        <f t="shared" si="0"/>
        <v>0</v>
      </c>
      <c r="K19" s="6">
        <f t="shared" si="1"/>
        <v>0</v>
      </c>
      <c r="L19" s="6">
        <f t="shared" si="2"/>
        <v>0</v>
      </c>
      <c r="M19" s="6">
        <f t="shared" si="3"/>
        <v>1</v>
      </c>
      <c r="N19" s="6">
        <f t="shared" si="4"/>
        <v>0</v>
      </c>
      <c r="O19" s="6">
        <f>VLOOKUP(A19,'[1]HAM (version 2 hr and week'!$A:$I,3,FALSE)</f>
        <v>3</v>
      </c>
      <c r="P19" s="6">
        <f t="shared" si="5"/>
        <v>0</v>
      </c>
      <c r="Q19" s="6">
        <f t="shared" si="6"/>
        <v>1</v>
      </c>
      <c r="R19" s="6">
        <f t="shared" si="7"/>
        <v>1</v>
      </c>
      <c r="S19" s="6">
        <f t="shared" si="8"/>
        <v>1</v>
      </c>
      <c r="T19" s="6">
        <f t="shared" si="9"/>
        <v>0</v>
      </c>
      <c r="U19">
        <f>VLOOKUP(A19,'[1]HAM (version 2 hr and week'!$A:$I,8,FALSE)</f>
        <v>17</v>
      </c>
      <c r="V19" s="6">
        <v>1</v>
      </c>
      <c r="W19">
        <f>VLOOKUP(A19,'[1]HAM (version 2 hr and week'!$A:$I,9,FALSE)</f>
        <v>1</v>
      </c>
      <c r="X19">
        <v>175.77500000000003</v>
      </c>
      <c r="Y19" s="6" t="str">
        <f t="shared" si="10"/>
        <v>T</v>
      </c>
    </row>
    <row r="20" spans="1:25" x14ac:dyDescent="0.3">
      <c r="A20" s="4">
        <v>42491.75</v>
      </c>
      <c r="B20" s="1">
        <v>72</v>
      </c>
      <c r="C20" s="1">
        <v>532</v>
      </c>
      <c r="D20" s="1">
        <v>71</v>
      </c>
      <c r="E20" s="1">
        <v>10</v>
      </c>
      <c r="F20" s="1">
        <v>8.5</v>
      </c>
      <c r="G20" s="1">
        <v>4.29</v>
      </c>
      <c r="H20" s="1">
        <v>1.89</v>
      </c>
      <c r="I20">
        <v>178.79249999999999</v>
      </c>
      <c r="J20" s="6">
        <f t="shared" si="0"/>
        <v>0</v>
      </c>
      <c r="K20" s="6">
        <f t="shared" si="1"/>
        <v>0</v>
      </c>
      <c r="L20" s="6">
        <f t="shared" si="2"/>
        <v>0</v>
      </c>
      <c r="M20" s="6">
        <f t="shared" si="3"/>
        <v>1</v>
      </c>
      <c r="N20" s="6">
        <f t="shared" si="4"/>
        <v>0</v>
      </c>
      <c r="O20" s="6">
        <f>VLOOKUP(A20,'[1]HAM (version 2 hr and week'!$A:$I,3,FALSE)</f>
        <v>3</v>
      </c>
      <c r="P20" s="6">
        <f t="shared" si="5"/>
        <v>0</v>
      </c>
      <c r="Q20" s="6">
        <f t="shared" si="6"/>
        <v>1</v>
      </c>
      <c r="R20" s="6">
        <f t="shared" si="7"/>
        <v>1</v>
      </c>
      <c r="S20" s="6">
        <f t="shared" si="8"/>
        <v>1</v>
      </c>
      <c r="T20" s="6">
        <f t="shared" si="9"/>
        <v>0</v>
      </c>
      <c r="U20">
        <f>VLOOKUP(A20,'[1]HAM (version 2 hr and week'!$A:$I,8,FALSE)</f>
        <v>18</v>
      </c>
      <c r="V20" s="6">
        <v>1</v>
      </c>
      <c r="W20">
        <f>VLOOKUP(A20,'[1]HAM (version 2 hr and week'!$A:$I,9,FALSE)</f>
        <v>1</v>
      </c>
      <c r="X20">
        <v>178.79249999999999</v>
      </c>
      <c r="Y20" s="6" t="str">
        <f t="shared" si="10"/>
        <v>T</v>
      </c>
    </row>
    <row r="21" spans="1:25" x14ac:dyDescent="0.3">
      <c r="A21" s="4">
        <v>42491.791666666664</v>
      </c>
      <c r="B21" s="1">
        <v>72</v>
      </c>
      <c r="C21" s="1">
        <v>532</v>
      </c>
      <c r="D21" s="1">
        <v>66</v>
      </c>
      <c r="E21" s="1">
        <v>6</v>
      </c>
      <c r="F21" s="1">
        <v>7</v>
      </c>
      <c r="G21" s="1">
        <v>2.3199999999999998</v>
      </c>
      <c r="H21" s="1">
        <v>3.75</v>
      </c>
      <c r="I21">
        <v>203.065</v>
      </c>
      <c r="J21" s="6">
        <f t="shared" si="0"/>
        <v>0</v>
      </c>
      <c r="K21" s="6">
        <f t="shared" si="1"/>
        <v>0</v>
      </c>
      <c r="L21" s="6">
        <f t="shared" si="2"/>
        <v>0</v>
      </c>
      <c r="M21" s="6">
        <f t="shared" si="3"/>
        <v>0</v>
      </c>
      <c r="N21" s="6">
        <f t="shared" si="4"/>
        <v>1</v>
      </c>
      <c r="O21" s="6">
        <f>VLOOKUP(A21,'[1]HAM (version 2 hr and week'!$A:$I,3,FALSE)</f>
        <v>4</v>
      </c>
      <c r="P21" s="6">
        <f t="shared" si="5"/>
        <v>0</v>
      </c>
      <c r="Q21" s="6">
        <f t="shared" si="6"/>
        <v>1</v>
      </c>
      <c r="R21" s="6">
        <f t="shared" si="7"/>
        <v>1</v>
      </c>
      <c r="S21" s="6">
        <f t="shared" si="8"/>
        <v>1</v>
      </c>
      <c r="T21" s="6">
        <f t="shared" si="9"/>
        <v>1</v>
      </c>
      <c r="U21">
        <f>VLOOKUP(A21,'[1]HAM (version 2 hr and week'!$A:$I,8,FALSE)</f>
        <v>19</v>
      </c>
      <c r="V21" s="6">
        <v>1</v>
      </c>
      <c r="W21">
        <f>VLOOKUP(A21,'[1]HAM (version 2 hr and week'!$A:$I,9,FALSE)</f>
        <v>1</v>
      </c>
      <c r="X21">
        <v>203.065</v>
      </c>
      <c r="Y21" s="6" t="str">
        <f t="shared" si="10"/>
        <v>T</v>
      </c>
    </row>
    <row r="22" spans="1:25" x14ac:dyDescent="0.3">
      <c r="A22" s="4">
        <v>42491.833333333336</v>
      </c>
      <c r="B22" s="1">
        <v>72</v>
      </c>
      <c r="C22" s="1">
        <v>532</v>
      </c>
      <c r="D22" s="1">
        <v>71</v>
      </c>
      <c r="E22" s="1">
        <v>9</v>
      </c>
      <c r="F22" s="1">
        <v>6</v>
      </c>
      <c r="G22" s="1">
        <v>0.03</v>
      </c>
      <c r="H22" s="1">
        <v>3.78</v>
      </c>
      <c r="I22">
        <v>165.42250000000001</v>
      </c>
      <c r="J22" s="6">
        <f t="shared" si="0"/>
        <v>0</v>
      </c>
      <c r="K22" s="6">
        <f t="shared" si="1"/>
        <v>0</v>
      </c>
      <c r="L22" s="6">
        <f t="shared" si="2"/>
        <v>0</v>
      </c>
      <c r="M22" s="6">
        <f t="shared" si="3"/>
        <v>1</v>
      </c>
      <c r="N22" s="6">
        <f t="shared" si="4"/>
        <v>0</v>
      </c>
      <c r="O22" s="6">
        <f>VLOOKUP(A22,'[1]HAM (version 2 hr and week'!$A:$I,3,FALSE)</f>
        <v>3</v>
      </c>
      <c r="P22" s="6">
        <f t="shared" si="5"/>
        <v>0</v>
      </c>
      <c r="Q22" s="6">
        <f t="shared" si="6"/>
        <v>1</v>
      </c>
      <c r="R22" s="6">
        <f t="shared" si="7"/>
        <v>1</v>
      </c>
      <c r="S22" s="6">
        <f t="shared" si="8"/>
        <v>1</v>
      </c>
      <c r="T22" s="6">
        <f t="shared" si="9"/>
        <v>0</v>
      </c>
      <c r="U22">
        <f>VLOOKUP(A22,'[1]HAM (version 2 hr and week'!$A:$I,8,FALSE)</f>
        <v>20</v>
      </c>
      <c r="V22" s="6">
        <v>1</v>
      </c>
      <c r="W22">
        <f>VLOOKUP(A22,'[1]HAM (version 2 hr and week'!$A:$I,9,FALSE)</f>
        <v>1</v>
      </c>
      <c r="X22">
        <v>165.42250000000001</v>
      </c>
      <c r="Y22" s="6" t="str">
        <f t="shared" si="10"/>
        <v>T</v>
      </c>
    </row>
    <row r="23" spans="1:25" ht="15" customHeight="1" x14ac:dyDescent="0.3">
      <c r="A23" s="3">
        <v>42491.875</v>
      </c>
      <c r="B23" s="1">
        <v>72</v>
      </c>
      <c r="C23" s="1">
        <v>532</v>
      </c>
      <c r="D23" s="1">
        <v>70</v>
      </c>
      <c r="E23" s="1">
        <v>8</v>
      </c>
      <c r="F23" s="1">
        <v>6</v>
      </c>
      <c r="G23" s="1">
        <v>0.11</v>
      </c>
      <c r="H23" s="1">
        <v>2.2999999999999998</v>
      </c>
      <c r="I23">
        <v>159.92750000000001</v>
      </c>
      <c r="J23" s="6">
        <f t="shared" si="0"/>
        <v>0</v>
      </c>
      <c r="K23" s="6">
        <f t="shared" si="1"/>
        <v>0</v>
      </c>
      <c r="L23" s="6">
        <f t="shared" si="2"/>
        <v>0</v>
      </c>
      <c r="M23" s="6">
        <f t="shared" si="3"/>
        <v>1</v>
      </c>
      <c r="N23" s="6">
        <f t="shared" si="4"/>
        <v>0</v>
      </c>
      <c r="O23" s="6">
        <f>VLOOKUP(A23,'[1]HAM (version 2 hr and week'!$A:$I,3,FALSE)</f>
        <v>3</v>
      </c>
      <c r="P23" s="6">
        <f t="shared" si="5"/>
        <v>0</v>
      </c>
      <c r="Q23" s="6">
        <f t="shared" si="6"/>
        <v>1</v>
      </c>
      <c r="R23" s="6">
        <f t="shared" si="7"/>
        <v>1</v>
      </c>
      <c r="S23" s="6">
        <f t="shared" si="8"/>
        <v>1</v>
      </c>
      <c r="T23" s="6">
        <f t="shared" si="9"/>
        <v>0</v>
      </c>
      <c r="U23">
        <f>VLOOKUP(A23,'[1]HAM (version 2 hr and week'!$A:$I,8,FALSE)</f>
        <v>21</v>
      </c>
      <c r="V23" s="6">
        <v>1</v>
      </c>
      <c r="W23">
        <f>VLOOKUP(A23,'[1]HAM (version 2 hr and week'!$A:$I,9,FALSE)</f>
        <v>1</v>
      </c>
      <c r="X23">
        <v>159.92750000000001</v>
      </c>
      <c r="Y23" s="6" t="str">
        <f t="shared" si="10"/>
        <v>T</v>
      </c>
    </row>
    <row r="24" spans="1:25" ht="15" customHeight="1" x14ac:dyDescent="0.3">
      <c r="A24" s="3">
        <v>42491.916666666664</v>
      </c>
      <c r="B24" s="1">
        <v>72</v>
      </c>
      <c r="C24" s="1">
        <v>532</v>
      </c>
      <c r="D24" s="1">
        <v>57</v>
      </c>
      <c r="E24" s="1">
        <v>8</v>
      </c>
      <c r="F24" s="1">
        <v>5</v>
      </c>
      <c r="G24" s="1">
        <v>0.76</v>
      </c>
      <c r="H24" s="1">
        <v>2.09</v>
      </c>
      <c r="I24">
        <v>135.005</v>
      </c>
      <c r="J24" s="6">
        <f t="shared" si="0"/>
        <v>0</v>
      </c>
      <c r="K24" s="6">
        <f t="shared" si="1"/>
        <v>0</v>
      </c>
      <c r="L24" s="6">
        <f t="shared" si="2"/>
        <v>1</v>
      </c>
      <c r="M24" s="6" t="b">
        <f t="shared" si="3"/>
        <v>0</v>
      </c>
      <c r="N24" s="6">
        <f t="shared" si="4"/>
        <v>0</v>
      </c>
      <c r="O24" s="6">
        <f>VLOOKUP(A24,'[1]HAM (version 2 hr and week'!$A:$I,3,FALSE)</f>
        <v>2</v>
      </c>
      <c r="P24" s="6">
        <f t="shared" si="5"/>
        <v>0</v>
      </c>
      <c r="Q24" s="6">
        <f t="shared" si="6"/>
        <v>1</v>
      </c>
      <c r="R24" s="6">
        <f t="shared" si="7"/>
        <v>1</v>
      </c>
      <c r="S24" s="6">
        <f t="shared" si="8"/>
        <v>0</v>
      </c>
      <c r="T24" s="6">
        <f t="shared" si="9"/>
        <v>0</v>
      </c>
      <c r="U24">
        <f>VLOOKUP(A24,'[1]HAM (version 2 hr and week'!$A:$I,8,FALSE)</f>
        <v>22</v>
      </c>
      <c r="V24" s="6">
        <v>1</v>
      </c>
      <c r="W24">
        <f>VLOOKUP(A24,'[1]HAM (version 2 hr and week'!$A:$I,9,FALSE)</f>
        <v>1</v>
      </c>
      <c r="X24">
        <v>135.005</v>
      </c>
      <c r="Y24" s="6" t="str">
        <f t="shared" si="10"/>
        <v>T</v>
      </c>
    </row>
    <row r="25" spans="1:25" ht="15" customHeight="1" x14ac:dyDescent="0.3">
      <c r="A25" s="3">
        <v>42491.958333333336</v>
      </c>
      <c r="B25" s="1">
        <v>72</v>
      </c>
      <c r="C25" s="1">
        <v>532</v>
      </c>
      <c r="D25" s="1">
        <v>57</v>
      </c>
      <c r="E25" s="1">
        <v>9</v>
      </c>
      <c r="F25" s="1">
        <v>5.5</v>
      </c>
      <c r="G25" s="1">
        <v>2.2400000000000002</v>
      </c>
      <c r="H25" s="1">
        <v>0</v>
      </c>
      <c r="I25">
        <v>132.98750000000001</v>
      </c>
      <c r="J25" s="6">
        <f t="shared" si="0"/>
        <v>0</v>
      </c>
      <c r="K25" s="6">
        <f t="shared" si="1"/>
        <v>0</v>
      </c>
      <c r="L25" s="6">
        <f t="shared" si="2"/>
        <v>1</v>
      </c>
      <c r="M25" s="6" t="b">
        <f t="shared" si="3"/>
        <v>0</v>
      </c>
      <c r="N25" s="6">
        <f t="shared" si="4"/>
        <v>0</v>
      </c>
      <c r="O25" s="6">
        <f>VLOOKUP(A25,'[1]HAM (version 2 hr and week'!$A:$I,3,FALSE)</f>
        <v>2</v>
      </c>
      <c r="P25" s="6">
        <f t="shared" si="5"/>
        <v>0</v>
      </c>
      <c r="Q25" s="6">
        <f t="shared" si="6"/>
        <v>1</v>
      </c>
      <c r="R25" s="6">
        <f t="shared" si="7"/>
        <v>1</v>
      </c>
      <c r="S25" s="6">
        <f t="shared" si="8"/>
        <v>0</v>
      </c>
      <c r="T25" s="6">
        <f t="shared" si="9"/>
        <v>0</v>
      </c>
      <c r="U25">
        <f>VLOOKUP(A25,'[1]HAM (version 2 hr and week'!$A:$I,8,FALSE)</f>
        <v>23</v>
      </c>
      <c r="V25" s="6">
        <v>1</v>
      </c>
      <c r="W25">
        <f>VLOOKUP(A25,'[1]HAM (version 2 hr and week'!$A:$I,9,FALSE)</f>
        <v>1</v>
      </c>
      <c r="X25">
        <v>132.98750000000001</v>
      </c>
      <c r="Y25" s="6" t="str">
        <f t="shared" si="10"/>
        <v>T</v>
      </c>
    </row>
    <row r="26" spans="1:25" ht="15" customHeight="1" x14ac:dyDescent="0.3">
      <c r="A26" s="3">
        <v>42492</v>
      </c>
      <c r="B26" s="1">
        <v>72</v>
      </c>
      <c r="C26" s="1">
        <v>532</v>
      </c>
      <c r="D26" s="1">
        <v>55</v>
      </c>
      <c r="E26" s="1">
        <v>12</v>
      </c>
      <c r="F26" s="1">
        <v>6</v>
      </c>
      <c r="G26" s="1">
        <v>7.0000000000000007E-2</v>
      </c>
      <c r="H26" s="1">
        <v>5.39</v>
      </c>
      <c r="I26">
        <v>139.28</v>
      </c>
      <c r="J26" s="6">
        <f t="shared" si="0"/>
        <v>0</v>
      </c>
      <c r="K26" s="6">
        <f t="shared" si="1"/>
        <v>0</v>
      </c>
      <c r="L26" s="6">
        <f t="shared" si="2"/>
        <v>1</v>
      </c>
      <c r="M26" s="6" t="b">
        <f t="shared" si="3"/>
        <v>0</v>
      </c>
      <c r="N26" s="6">
        <f t="shared" si="4"/>
        <v>0</v>
      </c>
      <c r="O26" s="6">
        <f>VLOOKUP(A26,'[1]HAM (version 2 hr and week'!$A:$I,3,FALSE)</f>
        <v>2</v>
      </c>
      <c r="P26" s="6">
        <f t="shared" si="5"/>
        <v>0</v>
      </c>
      <c r="Q26" s="6">
        <f t="shared" si="6"/>
        <v>1</v>
      </c>
      <c r="R26" s="6">
        <f t="shared" si="7"/>
        <v>1</v>
      </c>
      <c r="S26" s="6">
        <f t="shared" si="8"/>
        <v>0</v>
      </c>
      <c r="T26" s="6">
        <f t="shared" si="9"/>
        <v>0</v>
      </c>
      <c r="U26">
        <f>VLOOKUP(A26,'[1]HAM (version 2 hr and week'!$A:$I,8,FALSE)</f>
        <v>0</v>
      </c>
      <c r="V26" s="6">
        <v>2</v>
      </c>
      <c r="W26">
        <f>VLOOKUP(A26,'[1]HAM (version 2 hr and week'!$A:$I,9,FALSE)</f>
        <v>1</v>
      </c>
      <c r="X26">
        <v>139.28</v>
      </c>
      <c r="Y26" s="6" t="str">
        <f t="shared" si="10"/>
        <v>T</v>
      </c>
    </row>
    <row r="27" spans="1:25" ht="15" customHeight="1" x14ac:dyDescent="0.3">
      <c r="A27" s="3">
        <v>42492.041666666664</v>
      </c>
      <c r="B27" s="1">
        <v>72</v>
      </c>
      <c r="C27" s="1">
        <v>532</v>
      </c>
      <c r="D27" s="1">
        <v>43</v>
      </c>
      <c r="E27" s="1">
        <v>9</v>
      </c>
      <c r="F27" s="1">
        <v>5</v>
      </c>
      <c r="G27" s="1">
        <v>0.01</v>
      </c>
      <c r="H27" s="1">
        <v>3.99</v>
      </c>
      <c r="I27">
        <v>122.9175</v>
      </c>
      <c r="J27" s="6">
        <f t="shared" si="0"/>
        <v>0</v>
      </c>
      <c r="K27" s="6">
        <f t="shared" si="1"/>
        <v>0</v>
      </c>
      <c r="L27" s="6">
        <f t="shared" si="2"/>
        <v>1</v>
      </c>
      <c r="M27" s="6" t="b">
        <f t="shared" si="3"/>
        <v>0</v>
      </c>
      <c r="N27" s="6">
        <f t="shared" si="4"/>
        <v>0</v>
      </c>
      <c r="O27" s="6">
        <f>VLOOKUP(A27,'[1]HAM (version 2 hr and week'!$A:$I,3,FALSE)</f>
        <v>2</v>
      </c>
      <c r="P27" s="6">
        <f t="shared" si="5"/>
        <v>0</v>
      </c>
      <c r="Q27" s="6">
        <f t="shared" si="6"/>
        <v>1</v>
      </c>
      <c r="R27" s="6">
        <f t="shared" si="7"/>
        <v>1</v>
      </c>
      <c r="S27" s="6">
        <f t="shared" si="8"/>
        <v>0</v>
      </c>
      <c r="T27" s="6">
        <f t="shared" si="9"/>
        <v>0</v>
      </c>
      <c r="U27">
        <f>VLOOKUP(A27,'[1]HAM (version 2 hr and week'!$A:$I,8,FALSE)</f>
        <v>1</v>
      </c>
      <c r="V27" s="6">
        <v>2</v>
      </c>
      <c r="W27">
        <f>VLOOKUP(A27,'[1]HAM (version 2 hr and week'!$A:$I,9,FALSE)</f>
        <v>1</v>
      </c>
      <c r="X27">
        <v>122.9175</v>
      </c>
      <c r="Y27" s="6" t="str">
        <f t="shared" si="10"/>
        <v>T</v>
      </c>
    </row>
    <row r="28" spans="1:25" ht="15" customHeight="1" x14ac:dyDescent="0.3">
      <c r="A28" s="3">
        <v>42492.083333333336</v>
      </c>
      <c r="B28" s="1">
        <v>72</v>
      </c>
      <c r="C28" s="1">
        <v>532</v>
      </c>
      <c r="D28" s="1">
        <v>41</v>
      </c>
      <c r="E28" s="1">
        <v>13</v>
      </c>
      <c r="F28" s="1">
        <v>5</v>
      </c>
      <c r="G28" s="1">
        <v>0.05</v>
      </c>
      <c r="H28" s="1">
        <v>0</v>
      </c>
      <c r="I28">
        <v>115.435</v>
      </c>
      <c r="J28" s="6">
        <f t="shared" si="0"/>
        <v>0</v>
      </c>
      <c r="K28" s="6">
        <f t="shared" si="1"/>
        <v>0</v>
      </c>
      <c r="L28" s="6">
        <f t="shared" si="2"/>
        <v>1</v>
      </c>
      <c r="M28" s="6" t="b">
        <f t="shared" si="3"/>
        <v>0</v>
      </c>
      <c r="N28" s="6">
        <f t="shared" si="4"/>
        <v>0</v>
      </c>
      <c r="O28" s="6">
        <f>VLOOKUP(A28,'[1]HAM (version 2 hr and week'!$A:$I,3,FALSE)</f>
        <v>2</v>
      </c>
      <c r="P28" s="6">
        <f t="shared" si="5"/>
        <v>0</v>
      </c>
      <c r="Q28" s="6">
        <f t="shared" si="6"/>
        <v>1</v>
      </c>
      <c r="R28" s="6">
        <f t="shared" si="7"/>
        <v>1</v>
      </c>
      <c r="S28" s="6">
        <f t="shared" si="8"/>
        <v>0</v>
      </c>
      <c r="T28" s="6">
        <f t="shared" si="9"/>
        <v>0</v>
      </c>
      <c r="U28">
        <f>VLOOKUP(A28,'[1]HAM (version 2 hr and week'!$A:$I,8,FALSE)</f>
        <v>2</v>
      </c>
      <c r="V28" s="6">
        <v>2</v>
      </c>
      <c r="W28">
        <f>VLOOKUP(A28,'[1]HAM (version 2 hr and week'!$A:$I,9,FALSE)</f>
        <v>1</v>
      </c>
      <c r="X28">
        <v>115.435</v>
      </c>
      <c r="Y28" s="6" t="str">
        <f t="shared" si="10"/>
        <v>T</v>
      </c>
    </row>
    <row r="29" spans="1:25" ht="15" customHeight="1" x14ac:dyDescent="0.3">
      <c r="A29" s="3">
        <v>42492.125</v>
      </c>
      <c r="B29" s="1">
        <v>72</v>
      </c>
      <c r="C29" s="1">
        <v>532</v>
      </c>
      <c r="D29" s="1">
        <v>35</v>
      </c>
      <c r="E29" s="1">
        <v>12</v>
      </c>
      <c r="F29" s="1">
        <v>5</v>
      </c>
      <c r="G29" s="1">
        <v>0.03</v>
      </c>
      <c r="H29" s="1">
        <v>2</v>
      </c>
      <c r="I29">
        <v>116.82250000000001</v>
      </c>
      <c r="J29" s="6">
        <f t="shared" si="0"/>
        <v>0</v>
      </c>
      <c r="K29" s="6">
        <f t="shared" si="1"/>
        <v>0</v>
      </c>
      <c r="L29" s="6">
        <f t="shared" si="2"/>
        <v>1</v>
      </c>
      <c r="M29" s="6" t="b">
        <f t="shared" si="3"/>
        <v>0</v>
      </c>
      <c r="N29" s="6">
        <f t="shared" si="4"/>
        <v>0</v>
      </c>
      <c r="O29" s="6">
        <f>VLOOKUP(A29,'[1]HAM (version 2 hr and week'!$A:$I,3,FALSE)</f>
        <v>2</v>
      </c>
      <c r="P29" s="6">
        <f t="shared" si="5"/>
        <v>0</v>
      </c>
      <c r="Q29" s="6">
        <f t="shared" si="6"/>
        <v>1</v>
      </c>
      <c r="R29" s="6">
        <f t="shared" si="7"/>
        <v>1</v>
      </c>
      <c r="S29" s="6">
        <f t="shared" si="8"/>
        <v>0</v>
      </c>
      <c r="T29" s="6">
        <f t="shared" si="9"/>
        <v>0</v>
      </c>
      <c r="U29">
        <f>VLOOKUP(A29,'[1]HAM (version 2 hr and week'!$A:$I,8,FALSE)</f>
        <v>3</v>
      </c>
      <c r="V29" s="6">
        <v>2</v>
      </c>
      <c r="W29">
        <f>VLOOKUP(A29,'[1]HAM (version 2 hr and week'!$A:$I,9,FALSE)</f>
        <v>1</v>
      </c>
      <c r="X29">
        <v>116.82250000000001</v>
      </c>
      <c r="Y29" s="6" t="str">
        <f t="shared" si="10"/>
        <v>T</v>
      </c>
    </row>
    <row r="30" spans="1:25" ht="15" customHeight="1" x14ac:dyDescent="0.3">
      <c r="A30" s="3">
        <v>42492.166666666664</v>
      </c>
      <c r="B30" s="1">
        <v>72</v>
      </c>
      <c r="C30" s="1">
        <v>532</v>
      </c>
      <c r="D30" s="1">
        <v>29</v>
      </c>
      <c r="E30" s="1">
        <v>11</v>
      </c>
      <c r="F30" s="1">
        <v>4.5</v>
      </c>
      <c r="G30" s="1">
        <v>0.01</v>
      </c>
      <c r="H30" s="1">
        <v>1.7</v>
      </c>
      <c r="I30">
        <v>112.61</v>
      </c>
      <c r="J30" s="6">
        <f t="shared" si="0"/>
        <v>0</v>
      </c>
      <c r="K30" s="6">
        <f t="shared" si="1"/>
        <v>0</v>
      </c>
      <c r="L30" s="6">
        <f t="shared" si="2"/>
        <v>1</v>
      </c>
      <c r="M30" s="6" t="b">
        <f t="shared" si="3"/>
        <v>0</v>
      </c>
      <c r="N30" s="6">
        <f t="shared" si="4"/>
        <v>0</v>
      </c>
      <c r="O30" s="6">
        <f>VLOOKUP(A30,'[1]HAM (version 2 hr and week'!$A:$I,3,FALSE)</f>
        <v>2</v>
      </c>
      <c r="P30" s="6">
        <f t="shared" si="5"/>
        <v>0</v>
      </c>
      <c r="Q30" s="6">
        <f t="shared" si="6"/>
        <v>1</v>
      </c>
      <c r="R30" s="6">
        <f t="shared" si="7"/>
        <v>1</v>
      </c>
      <c r="S30" s="6">
        <f t="shared" si="8"/>
        <v>0</v>
      </c>
      <c r="T30" s="6">
        <f t="shared" si="9"/>
        <v>0</v>
      </c>
      <c r="U30">
        <f>VLOOKUP(A30,'[1]HAM (version 2 hr and week'!$A:$I,8,FALSE)</f>
        <v>4</v>
      </c>
      <c r="V30" s="6">
        <v>2</v>
      </c>
      <c r="W30">
        <f>VLOOKUP(A30,'[1]HAM (version 2 hr and week'!$A:$I,9,FALSE)</f>
        <v>1</v>
      </c>
      <c r="X30">
        <v>112.61</v>
      </c>
      <c r="Y30" s="6" t="str">
        <f t="shared" si="10"/>
        <v>T</v>
      </c>
    </row>
    <row r="31" spans="1:25" ht="15" customHeight="1" x14ac:dyDescent="0.3">
      <c r="A31" s="3">
        <v>42492.208333333336</v>
      </c>
      <c r="B31" s="1">
        <v>72</v>
      </c>
      <c r="C31" s="1">
        <v>532</v>
      </c>
      <c r="D31" s="1">
        <v>29</v>
      </c>
      <c r="E31" s="1">
        <v>11</v>
      </c>
      <c r="F31" s="1">
        <v>4.5</v>
      </c>
      <c r="G31" s="1">
        <v>0.03</v>
      </c>
      <c r="H31" s="1">
        <v>0</v>
      </c>
      <c r="I31">
        <v>109.5475</v>
      </c>
      <c r="J31" s="6">
        <f t="shared" si="0"/>
        <v>0</v>
      </c>
      <c r="K31" s="6">
        <f t="shared" si="1"/>
        <v>0</v>
      </c>
      <c r="L31" s="6">
        <f t="shared" si="2"/>
        <v>1</v>
      </c>
      <c r="M31" s="6" t="b">
        <f t="shared" si="3"/>
        <v>0</v>
      </c>
      <c r="N31" s="6">
        <f t="shared" si="4"/>
        <v>0</v>
      </c>
      <c r="O31" s="6">
        <f>VLOOKUP(A31,'[1]HAM (version 2 hr and week'!$A:$I,3,FALSE)</f>
        <v>2</v>
      </c>
      <c r="P31" s="6">
        <f t="shared" si="5"/>
        <v>0</v>
      </c>
      <c r="Q31" s="6">
        <f t="shared" si="6"/>
        <v>1</v>
      </c>
      <c r="R31" s="6">
        <f t="shared" si="7"/>
        <v>1</v>
      </c>
      <c r="S31" s="6">
        <f t="shared" si="8"/>
        <v>0</v>
      </c>
      <c r="T31" s="6">
        <f t="shared" si="9"/>
        <v>0</v>
      </c>
      <c r="U31">
        <f>VLOOKUP(A31,'[1]HAM (version 2 hr and week'!$A:$I,8,FALSE)</f>
        <v>5</v>
      </c>
      <c r="V31" s="6">
        <v>2</v>
      </c>
      <c r="W31">
        <f>VLOOKUP(A31,'[1]HAM (version 2 hr and week'!$A:$I,9,FALSE)</f>
        <v>1</v>
      </c>
      <c r="X31">
        <v>109.5475</v>
      </c>
      <c r="Y31" s="6" t="str">
        <f t="shared" si="10"/>
        <v>T</v>
      </c>
    </row>
    <row r="32" spans="1:25" ht="15" customHeight="1" x14ac:dyDescent="0.3">
      <c r="A32" s="3">
        <v>42492.25</v>
      </c>
      <c r="B32" s="1">
        <v>72</v>
      </c>
      <c r="C32" s="1">
        <v>532</v>
      </c>
      <c r="D32" s="1">
        <v>29</v>
      </c>
      <c r="E32" s="1">
        <v>12</v>
      </c>
      <c r="F32" s="1">
        <v>5.5</v>
      </c>
      <c r="G32" s="1">
        <v>0.02</v>
      </c>
      <c r="H32" s="1">
        <v>0</v>
      </c>
      <c r="I32">
        <v>109.43</v>
      </c>
      <c r="J32" s="6">
        <f t="shared" si="0"/>
        <v>0</v>
      </c>
      <c r="K32" s="6">
        <f t="shared" si="1"/>
        <v>0</v>
      </c>
      <c r="L32" s="6">
        <f t="shared" si="2"/>
        <v>1</v>
      </c>
      <c r="M32" s="6" t="b">
        <f t="shared" si="3"/>
        <v>0</v>
      </c>
      <c r="N32" s="6">
        <f t="shared" si="4"/>
        <v>0</v>
      </c>
      <c r="O32" s="6">
        <f>VLOOKUP(A32,'[1]HAM (version 2 hr and week'!$A:$I,3,FALSE)</f>
        <v>2</v>
      </c>
      <c r="P32" s="6">
        <f t="shared" si="5"/>
        <v>0</v>
      </c>
      <c r="Q32" s="6">
        <f t="shared" si="6"/>
        <v>1</v>
      </c>
      <c r="R32" s="6">
        <f t="shared" si="7"/>
        <v>1</v>
      </c>
      <c r="S32" s="6">
        <f t="shared" si="8"/>
        <v>0</v>
      </c>
      <c r="T32" s="6">
        <f t="shared" si="9"/>
        <v>0</v>
      </c>
      <c r="U32">
        <f>VLOOKUP(A32,'[1]HAM (version 2 hr and week'!$A:$I,8,FALSE)</f>
        <v>6</v>
      </c>
      <c r="V32" s="6">
        <v>2</v>
      </c>
      <c r="W32">
        <f>VLOOKUP(A32,'[1]HAM (version 2 hr and week'!$A:$I,9,FALSE)</f>
        <v>1</v>
      </c>
      <c r="X32">
        <v>109.42999999999999</v>
      </c>
      <c r="Y32" s="6" t="str">
        <f t="shared" si="10"/>
        <v>T</v>
      </c>
    </row>
    <row r="33" spans="1:25" ht="15" customHeight="1" x14ac:dyDescent="0.3">
      <c r="A33" s="3">
        <v>42492.291666666664</v>
      </c>
      <c r="B33" s="1">
        <v>72</v>
      </c>
      <c r="C33" s="1">
        <v>532</v>
      </c>
      <c r="D33" s="1">
        <v>38</v>
      </c>
      <c r="E33" s="1">
        <v>11</v>
      </c>
      <c r="F33" s="1">
        <v>6.5</v>
      </c>
      <c r="G33" s="1">
        <v>0.02</v>
      </c>
      <c r="H33" s="1">
        <v>3.52</v>
      </c>
      <c r="I33">
        <v>126.33499999999999</v>
      </c>
      <c r="J33" s="6">
        <f t="shared" si="0"/>
        <v>0</v>
      </c>
      <c r="K33" s="6">
        <f t="shared" si="1"/>
        <v>0</v>
      </c>
      <c r="L33" s="6">
        <f t="shared" si="2"/>
        <v>1</v>
      </c>
      <c r="M33" s="6" t="b">
        <f t="shared" si="3"/>
        <v>0</v>
      </c>
      <c r="N33" s="6">
        <f t="shared" si="4"/>
        <v>0</v>
      </c>
      <c r="O33" s="6">
        <f>VLOOKUP(A33,'[1]HAM (version 2 hr and week'!$A:$I,3,FALSE)</f>
        <v>2</v>
      </c>
      <c r="P33" s="6">
        <f t="shared" si="5"/>
        <v>0</v>
      </c>
      <c r="Q33" s="6">
        <f t="shared" si="6"/>
        <v>1</v>
      </c>
      <c r="R33" s="6">
        <f t="shared" si="7"/>
        <v>1</v>
      </c>
      <c r="S33" s="6">
        <f t="shared" si="8"/>
        <v>0</v>
      </c>
      <c r="T33" s="6">
        <f t="shared" si="9"/>
        <v>0</v>
      </c>
      <c r="U33">
        <f>VLOOKUP(A33,'[1]HAM (version 2 hr and week'!$A:$I,8,FALSE)</f>
        <v>7</v>
      </c>
      <c r="V33" s="6">
        <v>2</v>
      </c>
      <c r="W33">
        <f>VLOOKUP(A33,'[1]HAM (version 2 hr and week'!$A:$I,9,FALSE)</f>
        <v>1</v>
      </c>
      <c r="X33">
        <v>126.33500000000001</v>
      </c>
      <c r="Y33" s="6" t="str">
        <f t="shared" si="10"/>
        <v>T</v>
      </c>
    </row>
    <row r="34" spans="1:25" ht="15" customHeight="1" x14ac:dyDescent="0.3">
      <c r="A34" s="3">
        <v>42492.333333333336</v>
      </c>
      <c r="B34" s="1">
        <v>72</v>
      </c>
      <c r="C34" s="1">
        <v>532</v>
      </c>
      <c r="D34" s="1">
        <v>39</v>
      </c>
      <c r="E34" s="1">
        <v>9</v>
      </c>
      <c r="F34" s="1">
        <v>5.5</v>
      </c>
      <c r="G34" s="1">
        <v>0.02</v>
      </c>
      <c r="H34" s="1">
        <v>11.15</v>
      </c>
      <c r="I34">
        <v>143.01</v>
      </c>
      <c r="J34" s="6">
        <f t="shared" si="0"/>
        <v>0</v>
      </c>
      <c r="K34" s="6">
        <f t="shared" si="1"/>
        <v>0</v>
      </c>
      <c r="L34" s="6">
        <f t="shared" si="2"/>
        <v>0</v>
      </c>
      <c r="M34" s="6">
        <f t="shared" si="3"/>
        <v>1</v>
      </c>
      <c r="N34" s="6">
        <f t="shared" si="4"/>
        <v>0</v>
      </c>
      <c r="O34" s="6">
        <f>VLOOKUP(A34,'[1]HAM (version 2 hr and week'!$A:$I,3,FALSE)</f>
        <v>3</v>
      </c>
      <c r="P34" s="6">
        <f t="shared" si="5"/>
        <v>0</v>
      </c>
      <c r="Q34" s="6">
        <f t="shared" si="6"/>
        <v>1</v>
      </c>
      <c r="R34" s="6">
        <f t="shared" si="7"/>
        <v>1</v>
      </c>
      <c r="S34" s="6">
        <f t="shared" si="8"/>
        <v>1</v>
      </c>
      <c r="T34" s="6">
        <f t="shared" si="9"/>
        <v>0</v>
      </c>
      <c r="U34">
        <f>VLOOKUP(A34,'[1]HAM (version 2 hr and week'!$A:$I,8,FALSE)</f>
        <v>8</v>
      </c>
      <c r="V34" s="6">
        <v>2</v>
      </c>
      <c r="W34">
        <f>VLOOKUP(A34,'[1]HAM (version 2 hr and week'!$A:$I,9,FALSE)</f>
        <v>1</v>
      </c>
      <c r="X34">
        <v>143.01</v>
      </c>
      <c r="Y34" s="6" t="str">
        <f t="shared" si="10"/>
        <v>T</v>
      </c>
    </row>
    <row r="35" spans="1:25" ht="15.75" customHeight="1" x14ac:dyDescent="0.3">
      <c r="A35" s="3">
        <v>42492.375</v>
      </c>
      <c r="B35" s="1">
        <v>72</v>
      </c>
      <c r="C35" s="1">
        <v>532</v>
      </c>
      <c r="D35" s="1">
        <v>48</v>
      </c>
      <c r="E35" s="1">
        <v>9</v>
      </c>
      <c r="F35" s="1">
        <v>7.5</v>
      </c>
      <c r="G35" s="1">
        <v>0.03</v>
      </c>
      <c r="H35" s="1">
        <v>2.39</v>
      </c>
      <c r="I35">
        <v>142.66999999999999</v>
      </c>
      <c r="J35" s="6">
        <f t="shared" si="0"/>
        <v>0</v>
      </c>
      <c r="K35" s="6">
        <f t="shared" si="1"/>
        <v>0</v>
      </c>
      <c r="L35" s="6">
        <f t="shared" si="2"/>
        <v>0</v>
      </c>
      <c r="M35" s="6">
        <f t="shared" si="3"/>
        <v>1</v>
      </c>
      <c r="N35" s="6">
        <f t="shared" si="4"/>
        <v>0</v>
      </c>
      <c r="O35" s="6">
        <f>VLOOKUP(A35,'[1]HAM (version 2 hr and week'!$A:$I,3,FALSE)</f>
        <v>3</v>
      </c>
      <c r="P35" s="6">
        <f t="shared" si="5"/>
        <v>0</v>
      </c>
      <c r="Q35" s="6">
        <f t="shared" si="6"/>
        <v>1</v>
      </c>
      <c r="R35" s="6">
        <f t="shared" si="7"/>
        <v>1</v>
      </c>
      <c r="S35" s="6">
        <f t="shared" si="8"/>
        <v>1</v>
      </c>
      <c r="T35" s="6">
        <f t="shared" si="9"/>
        <v>0</v>
      </c>
      <c r="U35">
        <f>VLOOKUP(A35,'[1]HAM (version 2 hr and week'!$A:$I,8,FALSE)</f>
        <v>9</v>
      </c>
      <c r="V35" s="6">
        <v>2</v>
      </c>
      <c r="W35">
        <f>VLOOKUP(A35,'[1]HAM (version 2 hr and week'!$A:$I,9,FALSE)</f>
        <v>1</v>
      </c>
      <c r="X35">
        <v>142.66999999999999</v>
      </c>
      <c r="Y35" s="6" t="str">
        <f t="shared" si="10"/>
        <v>T</v>
      </c>
    </row>
    <row r="36" spans="1:25" x14ac:dyDescent="0.3">
      <c r="A36" s="4">
        <v>42492.416666666664</v>
      </c>
      <c r="B36" s="1">
        <v>72</v>
      </c>
      <c r="C36" s="1">
        <v>532</v>
      </c>
      <c r="D36" s="1">
        <v>60</v>
      </c>
      <c r="E36" s="1">
        <v>11</v>
      </c>
      <c r="F36" s="1">
        <v>9.5</v>
      </c>
      <c r="G36" s="1">
        <v>0.01</v>
      </c>
      <c r="H36" s="1">
        <v>0</v>
      </c>
      <c r="I36">
        <v>179.76249999999999</v>
      </c>
      <c r="J36" s="6">
        <f t="shared" si="0"/>
        <v>0</v>
      </c>
      <c r="K36" s="6">
        <f t="shared" si="1"/>
        <v>0</v>
      </c>
      <c r="L36" s="6">
        <f t="shared" si="2"/>
        <v>0</v>
      </c>
      <c r="M36" s="6">
        <f t="shared" si="3"/>
        <v>1</v>
      </c>
      <c r="N36" s="6">
        <f t="shared" si="4"/>
        <v>0</v>
      </c>
      <c r="O36" s="6">
        <f>VLOOKUP(A36,'[1]HAM (version 2 hr and week'!$A:$I,3,FALSE)</f>
        <v>3</v>
      </c>
      <c r="P36" s="6">
        <f t="shared" si="5"/>
        <v>0</v>
      </c>
      <c r="Q36" s="6">
        <f t="shared" si="6"/>
        <v>1</v>
      </c>
      <c r="R36" s="6">
        <f t="shared" si="7"/>
        <v>1</v>
      </c>
      <c r="S36" s="6">
        <f t="shared" si="8"/>
        <v>1</v>
      </c>
      <c r="T36" s="6">
        <f t="shared" si="9"/>
        <v>0</v>
      </c>
      <c r="U36">
        <f>VLOOKUP(A36,'[1]HAM (version 2 hr and week'!$A:$I,8,FALSE)</f>
        <v>10</v>
      </c>
      <c r="V36" s="6">
        <v>2</v>
      </c>
      <c r="W36">
        <f>VLOOKUP(A36,'[1]HAM (version 2 hr and week'!$A:$I,9,FALSE)</f>
        <v>1</v>
      </c>
      <c r="X36">
        <v>179.76249999999999</v>
      </c>
      <c r="Y36" s="6" t="str">
        <f t="shared" si="10"/>
        <v>T</v>
      </c>
    </row>
    <row r="37" spans="1:25" x14ac:dyDescent="0.3">
      <c r="A37" s="4">
        <v>42492.458333333336</v>
      </c>
      <c r="B37" s="1">
        <v>72</v>
      </c>
      <c r="C37" s="1">
        <v>532</v>
      </c>
      <c r="D37" s="1">
        <v>62</v>
      </c>
      <c r="E37" s="1">
        <v>14</v>
      </c>
      <c r="F37" s="1">
        <v>8</v>
      </c>
      <c r="G37" s="1">
        <v>0.67</v>
      </c>
      <c r="H37" s="1">
        <v>15.15</v>
      </c>
      <c r="I37">
        <v>205.41499999999999</v>
      </c>
      <c r="J37" s="6">
        <f t="shared" si="0"/>
        <v>0</v>
      </c>
      <c r="K37" s="6">
        <f t="shared" si="1"/>
        <v>0</v>
      </c>
      <c r="L37" s="6">
        <f t="shared" si="2"/>
        <v>0</v>
      </c>
      <c r="M37" s="6">
        <f t="shared" si="3"/>
        <v>0</v>
      </c>
      <c r="N37" s="6">
        <f t="shared" si="4"/>
        <v>1</v>
      </c>
      <c r="O37" s="6">
        <f>VLOOKUP(A37,'[1]HAM (version 2 hr and week'!$A:$I,3,FALSE)</f>
        <v>4</v>
      </c>
      <c r="P37" s="6">
        <f t="shared" si="5"/>
        <v>0</v>
      </c>
      <c r="Q37" s="6">
        <f t="shared" si="6"/>
        <v>1</v>
      </c>
      <c r="R37" s="6">
        <f t="shared" si="7"/>
        <v>1</v>
      </c>
      <c r="S37" s="6">
        <f t="shared" si="8"/>
        <v>1</v>
      </c>
      <c r="T37" s="6">
        <f t="shared" si="9"/>
        <v>1</v>
      </c>
      <c r="U37">
        <f>VLOOKUP(A37,'[1]HAM (version 2 hr and week'!$A:$I,8,FALSE)</f>
        <v>11</v>
      </c>
      <c r="V37" s="6">
        <v>2</v>
      </c>
      <c r="W37">
        <f>VLOOKUP(A37,'[1]HAM (version 2 hr and week'!$A:$I,9,FALSE)</f>
        <v>1</v>
      </c>
      <c r="X37">
        <v>205.41499999999999</v>
      </c>
      <c r="Y37" s="6" t="str">
        <f t="shared" si="10"/>
        <v>T</v>
      </c>
    </row>
    <row r="38" spans="1:25" x14ac:dyDescent="0.3">
      <c r="A38" s="4">
        <v>42492.5</v>
      </c>
      <c r="B38" s="1">
        <v>72</v>
      </c>
      <c r="C38" s="1">
        <v>532</v>
      </c>
      <c r="D38" s="1">
        <v>74</v>
      </c>
      <c r="E38" s="1">
        <v>14</v>
      </c>
      <c r="F38" s="1">
        <v>8</v>
      </c>
      <c r="G38" s="1">
        <v>0.59</v>
      </c>
      <c r="H38" s="1">
        <v>16.190000000000001</v>
      </c>
      <c r="I38">
        <v>209.505</v>
      </c>
      <c r="J38" s="6">
        <f t="shared" si="0"/>
        <v>0</v>
      </c>
      <c r="K38" s="6">
        <f t="shared" si="1"/>
        <v>0</v>
      </c>
      <c r="L38" s="6">
        <f t="shared" si="2"/>
        <v>0</v>
      </c>
      <c r="M38" s="6">
        <f t="shared" si="3"/>
        <v>0</v>
      </c>
      <c r="N38" s="6">
        <f t="shared" si="4"/>
        <v>1</v>
      </c>
      <c r="O38" s="6">
        <f>VLOOKUP(A38,'[1]HAM (version 2 hr and week'!$A:$I,3,FALSE)</f>
        <v>4</v>
      </c>
      <c r="P38" s="6">
        <f t="shared" si="5"/>
        <v>0</v>
      </c>
      <c r="Q38" s="6">
        <f t="shared" si="6"/>
        <v>1</v>
      </c>
      <c r="R38" s="6">
        <f t="shared" si="7"/>
        <v>1</v>
      </c>
      <c r="S38" s="6">
        <f t="shared" si="8"/>
        <v>1</v>
      </c>
      <c r="T38" s="6">
        <f t="shared" si="9"/>
        <v>1</v>
      </c>
      <c r="U38">
        <f>VLOOKUP(A38,'[1]HAM (version 2 hr and week'!$A:$I,8,FALSE)</f>
        <v>12</v>
      </c>
      <c r="V38" s="6">
        <v>2</v>
      </c>
      <c r="W38">
        <f>VLOOKUP(A38,'[1]HAM (version 2 hr and week'!$A:$I,9,FALSE)</f>
        <v>1</v>
      </c>
      <c r="X38">
        <v>209.505</v>
      </c>
      <c r="Y38" s="6" t="str">
        <f t="shared" si="10"/>
        <v>T</v>
      </c>
    </row>
    <row r="39" spans="1:25" x14ac:dyDescent="0.3">
      <c r="A39" s="4">
        <v>42492.541666666664</v>
      </c>
      <c r="B39" s="1">
        <v>72</v>
      </c>
      <c r="C39" s="1">
        <v>532</v>
      </c>
      <c r="D39" s="1">
        <v>69</v>
      </c>
      <c r="E39" s="1">
        <v>8</v>
      </c>
      <c r="F39" s="1">
        <v>6</v>
      </c>
      <c r="G39" s="1">
        <v>1.9</v>
      </c>
      <c r="H39" s="1">
        <v>16.37</v>
      </c>
      <c r="I39">
        <v>204.315</v>
      </c>
      <c r="J39" s="6">
        <f t="shared" si="0"/>
        <v>0</v>
      </c>
      <c r="K39" s="6">
        <f t="shared" si="1"/>
        <v>0</v>
      </c>
      <c r="L39" s="6">
        <f t="shared" si="2"/>
        <v>0</v>
      </c>
      <c r="M39" s="6">
        <f t="shared" si="3"/>
        <v>0</v>
      </c>
      <c r="N39" s="6">
        <f t="shared" si="4"/>
        <v>1</v>
      </c>
      <c r="O39" s="6">
        <f>VLOOKUP(A39,'[1]HAM (version 2 hr and week'!$A:$I,3,FALSE)</f>
        <v>4</v>
      </c>
      <c r="P39" s="6">
        <f t="shared" si="5"/>
        <v>0</v>
      </c>
      <c r="Q39" s="6">
        <f t="shared" si="6"/>
        <v>1</v>
      </c>
      <c r="R39" s="6">
        <f t="shared" si="7"/>
        <v>1</v>
      </c>
      <c r="S39" s="6">
        <f t="shared" si="8"/>
        <v>1</v>
      </c>
      <c r="T39" s="6">
        <f t="shared" si="9"/>
        <v>1</v>
      </c>
      <c r="U39">
        <f>VLOOKUP(A39,'[1]HAM (version 2 hr and week'!$A:$I,8,FALSE)</f>
        <v>13</v>
      </c>
      <c r="V39" s="6">
        <v>2</v>
      </c>
      <c r="W39">
        <f>VLOOKUP(A39,'[1]HAM (version 2 hr and week'!$A:$I,9,FALSE)</f>
        <v>1</v>
      </c>
      <c r="X39">
        <v>204.315</v>
      </c>
      <c r="Y39" s="6" t="str">
        <f t="shared" si="10"/>
        <v>T</v>
      </c>
    </row>
    <row r="40" spans="1:25" x14ac:dyDescent="0.3">
      <c r="A40" s="4">
        <v>42492.583333333336</v>
      </c>
      <c r="B40" s="1">
        <v>72</v>
      </c>
      <c r="C40" s="1">
        <v>532</v>
      </c>
      <c r="D40" s="1">
        <v>70</v>
      </c>
      <c r="E40" s="1">
        <v>7</v>
      </c>
      <c r="F40" s="1">
        <v>5.5</v>
      </c>
      <c r="G40" s="1">
        <v>0.02</v>
      </c>
      <c r="H40" s="1">
        <v>3.3</v>
      </c>
      <c r="I40">
        <v>178.16</v>
      </c>
      <c r="J40" s="6">
        <f t="shared" si="0"/>
        <v>0</v>
      </c>
      <c r="K40" s="6">
        <f t="shared" si="1"/>
        <v>0</v>
      </c>
      <c r="L40" s="6">
        <f t="shared" si="2"/>
        <v>0</v>
      </c>
      <c r="M40" s="6">
        <f t="shared" si="3"/>
        <v>1</v>
      </c>
      <c r="N40" s="6">
        <f t="shared" si="4"/>
        <v>0</v>
      </c>
      <c r="O40" s="6">
        <f>VLOOKUP(A40,'[1]HAM (version 2 hr and week'!$A:$I,3,FALSE)</f>
        <v>3</v>
      </c>
      <c r="P40" s="6">
        <f t="shared" si="5"/>
        <v>0</v>
      </c>
      <c r="Q40" s="6">
        <f t="shared" si="6"/>
        <v>1</v>
      </c>
      <c r="R40" s="6">
        <f t="shared" si="7"/>
        <v>1</v>
      </c>
      <c r="S40" s="6">
        <f t="shared" si="8"/>
        <v>1</v>
      </c>
      <c r="T40" s="6">
        <f t="shared" si="9"/>
        <v>0</v>
      </c>
      <c r="U40">
        <f>VLOOKUP(A40,'[1]HAM (version 2 hr and week'!$A:$I,8,FALSE)</f>
        <v>14</v>
      </c>
      <c r="V40" s="6">
        <v>2</v>
      </c>
      <c r="W40">
        <f>VLOOKUP(A40,'[1]HAM (version 2 hr and week'!$A:$I,9,FALSE)</f>
        <v>1</v>
      </c>
      <c r="X40">
        <v>178.16000000000003</v>
      </c>
      <c r="Y40" s="6" t="str">
        <f t="shared" si="10"/>
        <v>T</v>
      </c>
    </row>
    <row r="41" spans="1:25" x14ac:dyDescent="0.3">
      <c r="A41" s="4">
        <v>42492.625</v>
      </c>
      <c r="B41" s="1">
        <v>72</v>
      </c>
      <c r="C41" s="1">
        <v>532</v>
      </c>
      <c r="D41" s="1">
        <v>78</v>
      </c>
      <c r="E41" s="1">
        <v>7</v>
      </c>
      <c r="F41" s="1">
        <v>6.5</v>
      </c>
      <c r="G41" s="1">
        <v>2.4300000000000002</v>
      </c>
      <c r="H41" s="1">
        <v>3.86</v>
      </c>
      <c r="I41">
        <v>191.10249999999999</v>
      </c>
      <c r="J41" s="6">
        <f t="shared" si="0"/>
        <v>0</v>
      </c>
      <c r="K41" s="6">
        <f t="shared" si="1"/>
        <v>0</v>
      </c>
      <c r="L41" s="6">
        <f t="shared" si="2"/>
        <v>0</v>
      </c>
      <c r="M41" s="6">
        <f t="shared" si="3"/>
        <v>0</v>
      </c>
      <c r="N41" s="6">
        <f t="shared" si="4"/>
        <v>1</v>
      </c>
      <c r="O41" s="6">
        <f>VLOOKUP(A41,'[1]HAM (version 2 hr and week'!$A:$I,3,FALSE)</f>
        <v>4</v>
      </c>
      <c r="P41" s="6">
        <f t="shared" si="5"/>
        <v>0</v>
      </c>
      <c r="Q41" s="6">
        <f t="shared" si="6"/>
        <v>1</v>
      </c>
      <c r="R41" s="6">
        <f t="shared" si="7"/>
        <v>1</v>
      </c>
      <c r="S41" s="6">
        <f t="shared" si="8"/>
        <v>1</v>
      </c>
      <c r="T41" s="6">
        <f t="shared" si="9"/>
        <v>1</v>
      </c>
      <c r="U41">
        <f>VLOOKUP(A41,'[1]HAM (version 2 hr and week'!$A:$I,8,FALSE)</f>
        <v>15</v>
      </c>
      <c r="V41" s="6">
        <v>2</v>
      </c>
      <c r="W41">
        <f>VLOOKUP(A41,'[1]HAM (version 2 hr and week'!$A:$I,9,FALSE)</f>
        <v>1</v>
      </c>
      <c r="X41">
        <v>191.10249999999999</v>
      </c>
      <c r="Y41" s="6" t="str">
        <f t="shared" si="10"/>
        <v>T</v>
      </c>
    </row>
    <row r="42" spans="1:25" x14ac:dyDescent="0.3">
      <c r="A42" s="4">
        <v>42492.666666666664</v>
      </c>
      <c r="B42" s="1">
        <v>72</v>
      </c>
      <c r="C42" s="1">
        <v>532</v>
      </c>
      <c r="D42" s="1">
        <v>94</v>
      </c>
      <c r="E42" s="1">
        <v>10</v>
      </c>
      <c r="F42" s="1">
        <v>7</v>
      </c>
      <c r="G42" s="1">
        <v>0.77</v>
      </c>
      <c r="H42" s="1">
        <v>14.44</v>
      </c>
      <c r="I42">
        <v>210.0925</v>
      </c>
      <c r="J42" s="6">
        <f t="shared" si="0"/>
        <v>0</v>
      </c>
      <c r="K42" s="6">
        <f t="shared" si="1"/>
        <v>0</v>
      </c>
      <c r="L42" s="6">
        <f t="shared" si="2"/>
        <v>0</v>
      </c>
      <c r="M42" s="6">
        <f t="shared" si="3"/>
        <v>0</v>
      </c>
      <c r="N42" s="6">
        <f t="shared" si="4"/>
        <v>1</v>
      </c>
      <c r="O42" s="6">
        <f>VLOOKUP(A42,'[1]HAM (version 2 hr and week'!$A:$I,3,FALSE)</f>
        <v>4</v>
      </c>
      <c r="P42" s="6">
        <f t="shared" si="5"/>
        <v>0</v>
      </c>
      <c r="Q42" s="6">
        <f t="shared" si="6"/>
        <v>1</v>
      </c>
      <c r="R42" s="6">
        <f t="shared" si="7"/>
        <v>1</v>
      </c>
      <c r="S42" s="6">
        <f t="shared" si="8"/>
        <v>1</v>
      </c>
      <c r="T42" s="6">
        <f t="shared" si="9"/>
        <v>1</v>
      </c>
      <c r="U42">
        <f>VLOOKUP(A42,'[1]HAM (version 2 hr and week'!$A:$I,8,FALSE)</f>
        <v>16</v>
      </c>
      <c r="V42" s="6">
        <v>2</v>
      </c>
      <c r="W42">
        <f>VLOOKUP(A42,'[1]HAM (version 2 hr and week'!$A:$I,9,FALSE)</f>
        <v>1</v>
      </c>
      <c r="X42">
        <v>210.0925</v>
      </c>
      <c r="Y42" s="6" t="str">
        <f t="shared" si="10"/>
        <v>T</v>
      </c>
    </row>
    <row r="43" spans="1:25" x14ac:dyDescent="0.3">
      <c r="A43" s="4">
        <v>42492.708333333336</v>
      </c>
      <c r="B43" s="1">
        <v>72</v>
      </c>
      <c r="C43" s="1">
        <v>532</v>
      </c>
      <c r="D43" s="1">
        <v>92</v>
      </c>
      <c r="E43" s="1">
        <v>12</v>
      </c>
      <c r="F43" s="1">
        <v>5.5</v>
      </c>
      <c r="G43" s="1">
        <v>0.02</v>
      </c>
      <c r="H43" s="1">
        <v>7.25</v>
      </c>
      <c r="I43">
        <v>224.82499999999999</v>
      </c>
      <c r="J43" s="6">
        <f t="shared" si="0"/>
        <v>0</v>
      </c>
      <c r="K43" s="6">
        <f t="shared" si="1"/>
        <v>0</v>
      </c>
      <c r="L43" s="6">
        <f t="shared" si="2"/>
        <v>0</v>
      </c>
      <c r="M43" s="6">
        <f t="shared" si="3"/>
        <v>0</v>
      </c>
      <c r="N43" s="6">
        <f t="shared" si="4"/>
        <v>1</v>
      </c>
      <c r="O43" s="6">
        <f>VLOOKUP(A43,'[1]HAM (version 2 hr and week'!$A:$I,3,FALSE)</f>
        <v>4</v>
      </c>
      <c r="P43" s="6">
        <f t="shared" si="5"/>
        <v>0</v>
      </c>
      <c r="Q43" s="6">
        <f t="shared" si="6"/>
        <v>1</v>
      </c>
      <c r="R43" s="6">
        <f t="shared" si="7"/>
        <v>1</v>
      </c>
      <c r="S43" s="6">
        <f t="shared" si="8"/>
        <v>1</v>
      </c>
      <c r="T43" s="6">
        <f t="shared" si="9"/>
        <v>1</v>
      </c>
      <c r="U43">
        <f>VLOOKUP(A43,'[1]HAM (version 2 hr and week'!$A:$I,8,FALSE)</f>
        <v>17</v>
      </c>
      <c r="V43" s="6">
        <v>2</v>
      </c>
      <c r="W43">
        <f>VLOOKUP(A43,'[1]HAM (version 2 hr and week'!$A:$I,9,FALSE)</f>
        <v>1</v>
      </c>
      <c r="X43">
        <v>224.82500000000002</v>
      </c>
      <c r="Y43" s="6" t="str">
        <f t="shared" si="10"/>
        <v>T</v>
      </c>
    </row>
    <row r="44" spans="1:25" x14ac:dyDescent="0.3">
      <c r="A44" s="4">
        <v>42492.75</v>
      </c>
      <c r="B44" s="1">
        <v>72</v>
      </c>
      <c r="C44" s="1">
        <v>532</v>
      </c>
      <c r="D44" s="1">
        <v>96</v>
      </c>
      <c r="E44" s="1">
        <v>14</v>
      </c>
      <c r="F44" s="1">
        <v>4.5</v>
      </c>
      <c r="G44" s="1">
        <v>0.03</v>
      </c>
      <c r="H44" s="1">
        <v>2.99</v>
      </c>
      <c r="I44">
        <v>200.07249999999999</v>
      </c>
      <c r="J44" s="6">
        <f t="shared" si="0"/>
        <v>0</v>
      </c>
      <c r="K44" s="6">
        <f t="shared" si="1"/>
        <v>0</v>
      </c>
      <c r="L44" s="6">
        <f t="shared" si="2"/>
        <v>0</v>
      </c>
      <c r="M44" s="6">
        <f t="shared" si="3"/>
        <v>0</v>
      </c>
      <c r="N44" s="6">
        <f t="shared" si="4"/>
        <v>1</v>
      </c>
      <c r="O44" s="6">
        <f>VLOOKUP(A44,'[1]HAM (version 2 hr and week'!$A:$I,3,FALSE)</f>
        <v>4</v>
      </c>
      <c r="P44" s="6">
        <f t="shared" si="5"/>
        <v>0</v>
      </c>
      <c r="Q44" s="6">
        <f t="shared" si="6"/>
        <v>1</v>
      </c>
      <c r="R44" s="6">
        <f t="shared" si="7"/>
        <v>1</v>
      </c>
      <c r="S44" s="6">
        <f t="shared" si="8"/>
        <v>1</v>
      </c>
      <c r="T44" s="6">
        <f t="shared" si="9"/>
        <v>1</v>
      </c>
      <c r="U44">
        <f>VLOOKUP(A44,'[1]HAM (version 2 hr and week'!$A:$I,8,FALSE)</f>
        <v>18</v>
      </c>
      <c r="V44" s="6">
        <v>2</v>
      </c>
      <c r="W44">
        <f>VLOOKUP(A44,'[1]HAM (version 2 hr and week'!$A:$I,9,FALSE)</f>
        <v>1</v>
      </c>
      <c r="X44">
        <v>200.07250000000002</v>
      </c>
      <c r="Y44" s="6" t="str">
        <f t="shared" si="10"/>
        <v>T</v>
      </c>
    </row>
    <row r="45" spans="1:25" ht="15" customHeight="1" x14ac:dyDescent="0.3">
      <c r="A45" s="3">
        <v>42492.791666666664</v>
      </c>
      <c r="B45" s="1">
        <v>72</v>
      </c>
      <c r="C45" s="1">
        <v>532</v>
      </c>
      <c r="D45" s="1">
        <v>105</v>
      </c>
      <c r="E45" s="1">
        <v>16</v>
      </c>
      <c r="F45" s="1">
        <v>4.5</v>
      </c>
      <c r="G45" s="1">
        <v>2.11</v>
      </c>
      <c r="H45" s="1">
        <v>2.2599999999999998</v>
      </c>
      <c r="I45">
        <v>140.6275</v>
      </c>
      <c r="J45" s="6">
        <f t="shared" si="0"/>
        <v>0</v>
      </c>
      <c r="K45" s="6">
        <f t="shared" si="1"/>
        <v>0</v>
      </c>
      <c r="L45" s="6">
        <f t="shared" si="2"/>
        <v>1</v>
      </c>
      <c r="M45" s="6" t="b">
        <f t="shared" si="3"/>
        <v>0</v>
      </c>
      <c r="N45" s="6">
        <f t="shared" si="4"/>
        <v>0</v>
      </c>
      <c r="O45" s="6">
        <f>VLOOKUP(A45,'[1]HAM (version 2 hr and week'!$A:$I,3,FALSE)</f>
        <v>3</v>
      </c>
      <c r="P45" s="6">
        <f t="shared" si="5"/>
        <v>0</v>
      </c>
      <c r="Q45" s="6">
        <f t="shared" si="6"/>
        <v>1</v>
      </c>
      <c r="R45" s="6">
        <f t="shared" si="7"/>
        <v>1</v>
      </c>
      <c r="S45" s="6">
        <f t="shared" si="8"/>
        <v>1</v>
      </c>
      <c r="T45" s="6">
        <f t="shared" si="9"/>
        <v>0</v>
      </c>
      <c r="U45">
        <f>VLOOKUP(A45,'[1]HAM (version 2 hr and week'!$A:$I,8,FALSE)</f>
        <v>19</v>
      </c>
      <c r="V45" s="6">
        <v>2</v>
      </c>
      <c r="W45">
        <f>VLOOKUP(A45,'[1]HAM (version 2 hr and week'!$A:$I,9,FALSE)</f>
        <v>1</v>
      </c>
      <c r="X45">
        <v>140.6275</v>
      </c>
      <c r="Y45" s="6" t="str">
        <f t="shared" si="10"/>
        <v>T</v>
      </c>
    </row>
    <row r="46" spans="1:25" ht="15" customHeight="1" x14ac:dyDescent="0.3">
      <c r="A46" s="3">
        <v>42492.833333333336</v>
      </c>
      <c r="B46" s="1">
        <v>72</v>
      </c>
      <c r="C46" s="1">
        <v>532</v>
      </c>
      <c r="D46" s="1">
        <v>101</v>
      </c>
      <c r="E46" s="1">
        <v>13</v>
      </c>
      <c r="F46" s="1">
        <v>5</v>
      </c>
      <c r="G46" s="1">
        <v>1.46</v>
      </c>
      <c r="H46" s="1">
        <v>5.48</v>
      </c>
      <c r="I46">
        <v>145.095</v>
      </c>
      <c r="J46" s="6">
        <f t="shared" si="0"/>
        <v>0</v>
      </c>
      <c r="K46" s="6">
        <f t="shared" si="1"/>
        <v>0</v>
      </c>
      <c r="L46" s="6">
        <f t="shared" si="2"/>
        <v>0</v>
      </c>
      <c r="M46" s="6">
        <f t="shared" si="3"/>
        <v>1</v>
      </c>
      <c r="N46" s="6">
        <f t="shared" si="4"/>
        <v>0</v>
      </c>
      <c r="O46" s="6">
        <f>VLOOKUP(A46,'[1]HAM (version 2 hr and week'!$A:$I,3,FALSE)</f>
        <v>3</v>
      </c>
      <c r="P46" s="6">
        <f t="shared" si="5"/>
        <v>0</v>
      </c>
      <c r="Q46" s="6">
        <f t="shared" si="6"/>
        <v>1</v>
      </c>
      <c r="R46" s="6">
        <f t="shared" si="7"/>
        <v>1</v>
      </c>
      <c r="S46" s="6">
        <f t="shared" si="8"/>
        <v>1</v>
      </c>
      <c r="T46" s="6">
        <f t="shared" si="9"/>
        <v>0</v>
      </c>
      <c r="U46">
        <f>VLOOKUP(A46,'[1]HAM (version 2 hr and week'!$A:$I,8,FALSE)</f>
        <v>20</v>
      </c>
      <c r="V46" s="6">
        <v>2</v>
      </c>
      <c r="W46">
        <f>VLOOKUP(A46,'[1]HAM (version 2 hr and week'!$A:$I,9,FALSE)</f>
        <v>1</v>
      </c>
      <c r="X46">
        <v>145.09500000000003</v>
      </c>
      <c r="Y46" s="6" t="str">
        <f t="shared" si="10"/>
        <v>T</v>
      </c>
    </row>
    <row r="47" spans="1:25" ht="15" customHeight="1" x14ac:dyDescent="0.3">
      <c r="A47" s="3">
        <v>42492.875</v>
      </c>
      <c r="B47" s="1">
        <v>72</v>
      </c>
      <c r="C47" s="1">
        <v>532</v>
      </c>
      <c r="D47" s="1">
        <v>109</v>
      </c>
      <c r="E47" s="1">
        <v>15</v>
      </c>
      <c r="F47" s="1">
        <v>6.5</v>
      </c>
      <c r="G47" s="1">
        <v>0.03</v>
      </c>
      <c r="H47" s="1">
        <v>4.71</v>
      </c>
      <c r="I47">
        <v>147.4325</v>
      </c>
      <c r="J47" s="6">
        <f t="shared" si="0"/>
        <v>0</v>
      </c>
      <c r="K47" s="6">
        <f t="shared" si="1"/>
        <v>0</v>
      </c>
      <c r="L47" s="6">
        <f t="shared" si="2"/>
        <v>0</v>
      </c>
      <c r="M47" s="6">
        <f t="shared" si="3"/>
        <v>1</v>
      </c>
      <c r="N47" s="6">
        <f t="shared" si="4"/>
        <v>0</v>
      </c>
      <c r="O47" s="6">
        <f>VLOOKUP(A47,'[1]HAM (version 2 hr and week'!$A:$I,3,FALSE)</f>
        <v>3</v>
      </c>
      <c r="P47" s="6">
        <f t="shared" si="5"/>
        <v>0</v>
      </c>
      <c r="Q47" s="6">
        <f t="shared" si="6"/>
        <v>1</v>
      </c>
      <c r="R47" s="6">
        <f t="shared" si="7"/>
        <v>1</v>
      </c>
      <c r="S47" s="6">
        <f t="shared" si="8"/>
        <v>1</v>
      </c>
      <c r="T47" s="6">
        <f t="shared" si="9"/>
        <v>0</v>
      </c>
      <c r="U47">
        <f>VLOOKUP(A47,'[1]HAM (version 2 hr and week'!$A:$I,8,FALSE)</f>
        <v>21</v>
      </c>
      <c r="V47" s="6">
        <v>2</v>
      </c>
      <c r="W47">
        <f>VLOOKUP(A47,'[1]HAM (version 2 hr and week'!$A:$I,9,FALSE)</f>
        <v>1</v>
      </c>
      <c r="X47">
        <v>147.4325</v>
      </c>
      <c r="Y47" s="6" t="str">
        <f t="shared" si="10"/>
        <v>T</v>
      </c>
    </row>
    <row r="48" spans="1:25" ht="15" customHeight="1" x14ac:dyDescent="0.3">
      <c r="A48" s="3">
        <v>42492.916666666664</v>
      </c>
      <c r="B48" s="1">
        <v>72</v>
      </c>
      <c r="C48" s="1">
        <v>532</v>
      </c>
      <c r="D48" s="1">
        <v>92</v>
      </c>
      <c r="E48" s="1">
        <v>16</v>
      </c>
      <c r="F48" s="1">
        <v>5</v>
      </c>
      <c r="G48" s="1">
        <v>0.02</v>
      </c>
      <c r="H48" s="1">
        <v>4.53</v>
      </c>
      <c r="I48">
        <v>161.38249999999999</v>
      </c>
      <c r="J48" s="6">
        <f t="shared" si="0"/>
        <v>0</v>
      </c>
      <c r="K48" s="6">
        <f t="shared" si="1"/>
        <v>0</v>
      </c>
      <c r="L48" s="6">
        <f t="shared" si="2"/>
        <v>0</v>
      </c>
      <c r="M48" s="6">
        <f t="shared" si="3"/>
        <v>1</v>
      </c>
      <c r="N48" s="6">
        <f t="shared" si="4"/>
        <v>0</v>
      </c>
      <c r="O48" s="6">
        <f>VLOOKUP(A48,'[1]HAM (version 2 hr and week'!$A:$I,3,FALSE)</f>
        <v>3</v>
      </c>
      <c r="P48" s="6">
        <f t="shared" si="5"/>
        <v>0</v>
      </c>
      <c r="Q48" s="6">
        <f t="shared" si="6"/>
        <v>1</v>
      </c>
      <c r="R48" s="6">
        <f t="shared" si="7"/>
        <v>1</v>
      </c>
      <c r="S48" s="6">
        <f t="shared" si="8"/>
        <v>1</v>
      </c>
      <c r="T48" s="6">
        <f t="shared" si="9"/>
        <v>0</v>
      </c>
      <c r="U48">
        <f>VLOOKUP(A48,'[1]HAM (version 2 hr and week'!$A:$I,8,FALSE)</f>
        <v>22</v>
      </c>
      <c r="V48" s="6">
        <v>2</v>
      </c>
      <c r="W48">
        <f>VLOOKUP(A48,'[1]HAM (version 2 hr and week'!$A:$I,9,FALSE)</f>
        <v>1</v>
      </c>
      <c r="X48">
        <v>161.38249999999999</v>
      </c>
      <c r="Y48" s="6" t="str">
        <f t="shared" si="10"/>
        <v>T</v>
      </c>
    </row>
    <row r="49" spans="1:25" ht="15" customHeight="1" x14ac:dyDescent="0.3">
      <c r="A49" s="3">
        <v>42492.958333333336</v>
      </c>
      <c r="B49" s="1">
        <v>72</v>
      </c>
      <c r="C49" s="1">
        <v>532</v>
      </c>
      <c r="D49" s="1">
        <v>86</v>
      </c>
      <c r="E49" s="1">
        <v>15</v>
      </c>
      <c r="F49" s="1">
        <v>4.5</v>
      </c>
      <c r="G49" s="1">
        <v>2.8</v>
      </c>
      <c r="H49" s="1">
        <v>5.0999999999999996</v>
      </c>
      <c r="I49">
        <v>146.63499999999999</v>
      </c>
      <c r="J49" s="6">
        <f t="shared" si="0"/>
        <v>0</v>
      </c>
      <c r="K49" s="6">
        <f t="shared" si="1"/>
        <v>0</v>
      </c>
      <c r="L49" s="6">
        <f t="shared" si="2"/>
        <v>0</v>
      </c>
      <c r="M49" s="6">
        <f t="shared" si="3"/>
        <v>1</v>
      </c>
      <c r="N49" s="6">
        <f t="shared" si="4"/>
        <v>0</v>
      </c>
      <c r="O49" s="6">
        <f>VLOOKUP(A49,'[1]HAM (version 2 hr and week'!$A:$I,3,FALSE)</f>
        <v>3</v>
      </c>
      <c r="P49" s="6">
        <f t="shared" si="5"/>
        <v>0</v>
      </c>
      <c r="Q49" s="6">
        <f t="shared" si="6"/>
        <v>1</v>
      </c>
      <c r="R49" s="6">
        <f t="shared" si="7"/>
        <v>1</v>
      </c>
      <c r="S49" s="6">
        <f t="shared" si="8"/>
        <v>1</v>
      </c>
      <c r="T49" s="6">
        <f t="shared" si="9"/>
        <v>0</v>
      </c>
      <c r="U49">
        <f>VLOOKUP(A49,'[1]HAM (version 2 hr and week'!$A:$I,8,FALSE)</f>
        <v>23</v>
      </c>
      <c r="V49" s="6">
        <v>2</v>
      </c>
      <c r="W49">
        <f>VLOOKUP(A49,'[1]HAM (version 2 hr and week'!$A:$I,9,FALSE)</f>
        <v>1</v>
      </c>
      <c r="X49">
        <v>146.63499999999999</v>
      </c>
      <c r="Y49" s="6" t="str">
        <f t="shared" si="10"/>
        <v>T</v>
      </c>
    </row>
    <row r="50" spans="1:25" ht="15" customHeight="1" x14ac:dyDescent="0.3">
      <c r="A50" s="3">
        <v>42493</v>
      </c>
      <c r="B50" s="1">
        <v>72</v>
      </c>
      <c r="C50" s="1">
        <v>532</v>
      </c>
      <c r="D50" s="1">
        <v>82</v>
      </c>
      <c r="E50" s="1">
        <v>18</v>
      </c>
      <c r="F50" s="1">
        <v>4.5</v>
      </c>
      <c r="G50" s="1">
        <v>0.03</v>
      </c>
      <c r="H50" s="1">
        <v>1.48</v>
      </c>
      <c r="I50">
        <v>153.375</v>
      </c>
      <c r="J50" s="6">
        <f t="shared" si="0"/>
        <v>0</v>
      </c>
      <c r="K50" s="6">
        <f t="shared" si="1"/>
        <v>0</v>
      </c>
      <c r="L50" s="6">
        <f t="shared" si="2"/>
        <v>0</v>
      </c>
      <c r="M50" s="6">
        <f t="shared" si="3"/>
        <v>1</v>
      </c>
      <c r="N50" s="6">
        <f t="shared" si="4"/>
        <v>0</v>
      </c>
      <c r="O50" s="6">
        <f>VLOOKUP(A50,'[1]HAM (version 2 hr and week'!$A:$I,3,FALSE)</f>
        <v>3</v>
      </c>
      <c r="P50" s="6">
        <f t="shared" si="5"/>
        <v>0</v>
      </c>
      <c r="Q50" s="6">
        <f t="shared" si="6"/>
        <v>1</v>
      </c>
      <c r="R50" s="6">
        <f t="shared" si="7"/>
        <v>1</v>
      </c>
      <c r="S50" s="6">
        <f t="shared" si="8"/>
        <v>1</v>
      </c>
      <c r="T50" s="6">
        <f t="shared" si="9"/>
        <v>0</v>
      </c>
      <c r="U50">
        <f>VLOOKUP(A50,'[1]HAM (version 2 hr and week'!$A:$I,8,FALSE)</f>
        <v>0</v>
      </c>
      <c r="V50" s="6">
        <v>3</v>
      </c>
      <c r="W50">
        <f>VLOOKUP(A50,'[1]HAM (version 2 hr and week'!$A:$I,9,FALSE)</f>
        <v>1</v>
      </c>
      <c r="X50">
        <v>153.375</v>
      </c>
      <c r="Y50" s="6" t="str">
        <f t="shared" si="10"/>
        <v>T</v>
      </c>
    </row>
    <row r="51" spans="1:25" ht="15" customHeight="1" x14ac:dyDescent="0.3">
      <c r="A51" s="3">
        <v>42493.041666666664</v>
      </c>
      <c r="B51" s="1">
        <v>72</v>
      </c>
      <c r="C51" s="1">
        <v>532</v>
      </c>
      <c r="D51" s="1">
        <v>80</v>
      </c>
      <c r="E51" s="1">
        <v>20</v>
      </c>
      <c r="F51" s="1">
        <v>5.5</v>
      </c>
      <c r="G51" s="1">
        <v>3.44</v>
      </c>
      <c r="H51" s="1">
        <v>4.5</v>
      </c>
      <c r="I51">
        <v>149.96</v>
      </c>
      <c r="J51" s="6">
        <f t="shared" si="0"/>
        <v>0</v>
      </c>
      <c r="K51" s="6">
        <f t="shared" si="1"/>
        <v>0</v>
      </c>
      <c r="L51" s="6">
        <f t="shared" si="2"/>
        <v>0</v>
      </c>
      <c r="M51" s="6">
        <f t="shared" si="3"/>
        <v>1</v>
      </c>
      <c r="N51" s="6">
        <f t="shared" si="4"/>
        <v>0</v>
      </c>
      <c r="O51" s="6">
        <f>VLOOKUP(A51,'[1]HAM (version 2 hr and week'!$A:$I,3,FALSE)</f>
        <v>3</v>
      </c>
      <c r="P51" s="6">
        <f t="shared" si="5"/>
        <v>0</v>
      </c>
      <c r="Q51" s="6">
        <f t="shared" si="6"/>
        <v>1</v>
      </c>
      <c r="R51" s="6">
        <f t="shared" si="7"/>
        <v>1</v>
      </c>
      <c r="S51" s="6">
        <f t="shared" si="8"/>
        <v>1</v>
      </c>
      <c r="T51" s="6">
        <f t="shared" si="9"/>
        <v>0</v>
      </c>
      <c r="U51">
        <f>VLOOKUP(A51,'[1]HAM (version 2 hr and week'!$A:$I,8,FALSE)</f>
        <v>1</v>
      </c>
      <c r="V51" s="6">
        <v>3</v>
      </c>
      <c r="W51">
        <f>VLOOKUP(A51,'[1]HAM (version 2 hr and week'!$A:$I,9,FALSE)</f>
        <v>1</v>
      </c>
      <c r="X51">
        <v>149.95999999999998</v>
      </c>
      <c r="Y51" s="6" t="str">
        <f t="shared" si="10"/>
        <v>T</v>
      </c>
    </row>
    <row r="52" spans="1:25" ht="15" customHeight="1" x14ac:dyDescent="0.3">
      <c r="A52" s="3">
        <v>42493.083333333336</v>
      </c>
      <c r="B52" s="1">
        <v>72</v>
      </c>
      <c r="C52" s="1">
        <v>532</v>
      </c>
      <c r="D52" s="1">
        <v>59</v>
      </c>
      <c r="E52" s="1">
        <v>12</v>
      </c>
      <c r="F52" s="1">
        <v>3</v>
      </c>
      <c r="G52" s="1">
        <v>3.77</v>
      </c>
      <c r="H52" s="1">
        <v>5.64</v>
      </c>
      <c r="I52">
        <v>130.54750000000001</v>
      </c>
      <c r="J52" s="6">
        <f t="shared" si="0"/>
        <v>0</v>
      </c>
      <c r="K52" s="6">
        <f t="shared" si="1"/>
        <v>0</v>
      </c>
      <c r="L52" s="6">
        <f t="shared" si="2"/>
        <v>1</v>
      </c>
      <c r="M52" s="6" t="b">
        <f t="shared" si="3"/>
        <v>0</v>
      </c>
      <c r="N52" s="6">
        <f t="shared" si="4"/>
        <v>0</v>
      </c>
      <c r="O52" s="6">
        <f>VLOOKUP(A52,'[1]HAM (version 2 hr and week'!$A:$I,3,FALSE)</f>
        <v>2</v>
      </c>
      <c r="P52" s="6">
        <f t="shared" si="5"/>
        <v>0</v>
      </c>
      <c r="Q52" s="6">
        <f t="shared" si="6"/>
        <v>1</v>
      </c>
      <c r="R52" s="6">
        <f t="shared" si="7"/>
        <v>1</v>
      </c>
      <c r="S52" s="6">
        <f t="shared" si="8"/>
        <v>0</v>
      </c>
      <c r="T52" s="6">
        <f t="shared" si="9"/>
        <v>0</v>
      </c>
      <c r="U52">
        <f>VLOOKUP(A52,'[1]HAM (version 2 hr and week'!$A:$I,8,FALSE)</f>
        <v>2</v>
      </c>
      <c r="V52" s="6">
        <v>3</v>
      </c>
      <c r="W52">
        <f>VLOOKUP(A52,'[1]HAM (version 2 hr and week'!$A:$I,9,FALSE)</f>
        <v>1</v>
      </c>
      <c r="X52">
        <v>130.54750000000001</v>
      </c>
      <c r="Y52" s="6" t="str">
        <f t="shared" si="10"/>
        <v>T</v>
      </c>
    </row>
    <row r="53" spans="1:25" ht="15" customHeight="1" x14ac:dyDescent="0.3">
      <c r="A53" s="3">
        <v>42493.125</v>
      </c>
      <c r="B53" s="1">
        <v>72</v>
      </c>
      <c r="C53" s="1">
        <v>532</v>
      </c>
      <c r="D53" s="1">
        <v>51</v>
      </c>
      <c r="E53" s="1">
        <v>11</v>
      </c>
      <c r="F53" s="1">
        <v>1.5</v>
      </c>
      <c r="G53" s="1">
        <v>0.36</v>
      </c>
      <c r="H53" s="1">
        <v>6.06</v>
      </c>
      <c r="I53">
        <v>91.272499999999994</v>
      </c>
      <c r="J53" s="6">
        <f t="shared" si="0"/>
        <v>0</v>
      </c>
      <c r="K53" s="6">
        <f t="shared" si="1"/>
        <v>1</v>
      </c>
      <c r="L53" s="6" t="b">
        <f t="shared" si="2"/>
        <v>0</v>
      </c>
      <c r="M53" s="6" t="b">
        <f t="shared" si="3"/>
        <v>0</v>
      </c>
      <c r="N53" s="6">
        <f t="shared" si="4"/>
        <v>0</v>
      </c>
      <c r="O53" s="6">
        <f>VLOOKUP(A53,'[1]HAM (version 2 hr and week'!$A:$I,3,FALSE)</f>
        <v>1</v>
      </c>
      <c r="P53" s="6">
        <f t="shared" si="5"/>
        <v>0</v>
      </c>
      <c r="Q53" s="6">
        <f t="shared" si="6"/>
        <v>1</v>
      </c>
      <c r="R53" s="6">
        <f t="shared" si="7"/>
        <v>0</v>
      </c>
      <c r="S53" s="6">
        <f t="shared" si="8"/>
        <v>0</v>
      </c>
      <c r="T53" s="6">
        <f t="shared" si="9"/>
        <v>0</v>
      </c>
      <c r="U53">
        <f>VLOOKUP(A53,'[1]HAM (version 2 hr and week'!$A:$I,8,FALSE)</f>
        <v>3</v>
      </c>
      <c r="V53" s="6">
        <v>3</v>
      </c>
      <c r="W53">
        <f>VLOOKUP(A53,'[1]HAM (version 2 hr and week'!$A:$I,9,FALSE)</f>
        <v>1</v>
      </c>
      <c r="X53">
        <v>91.272500000000008</v>
      </c>
      <c r="Y53" s="6" t="str">
        <f t="shared" si="10"/>
        <v>T</v>
      </c>
    </row>
    <row r="54" spans="1:25" ht="15" customHeight="1" x14ac:dyDescent="0.3">
      <c r="A54" s="3">
        <v>42493.166666666664</v>
      </c>
      <c r="B54" s="1">
        <v>72</v>
      </c>
      <c r="C54" s="1">
        <v>532</v>
      </c>
      <c r="D54" s="1">
        <v>48</v>
      </c>
      <c r="E54" s="1">
        <v>10</v>
      </c>
      <c r="F54" s="1">
        <v>1.5</v>
      </c>
      <c r="G54" s="1">
        <v>0.09</v>
      </c>
      <c r="H54" s="1">
        <v>3.06</v>
      </c>
      <c r="I54">
        <v>65.007499999999993</v>
      </c>
      <c r="J54" s="6">
        <f t="shared" si="0"/>
        <v>0</v>
      </c>
      <c r="K54" s="6">
        <f t="shared" si="1"/>
        <v>1</v>
      </c>
      <c r="L54" s="6" t="b">
        <f t="shared" si="2"/>
        <v>0</v>
      </c>
      <c r="M54" s="6" t="b">
        <f t="shared" si="3"/>
        <v>0</v>
      </c>
      <c r="N54" s="6">
        <f t="shared" si="4"/>
        <v>0</v>
      </c>
      <c r="O54" s="6">
        <f>VLOOKUP(A54,'[1]HAM (version 2 hr and week'!$A:$I,3,FALSE)</f>
        <v>1</v>
      </c>
      <c r="P54" s="6">
        <f t="shared" si="5"/>
        <v>0</v>
      </c>
      <c r="Q54" s="6">
        <f t="shared" si="6"/>
        <v>1</v>
      </c>
      <c r="R54" s="6">
        <f t="shared" si="7"/>
        <v>0</v>
      </c>
      <c r="S54" s="6">
        <f t="shared" si="8"/>
        <v>0</v>
      </c>
      <c r="T54" s="6">
        <f t="shared" si="9"/>
        <v>0</v>
      </c>
      <c r="U54">
        <f>VLOOKUP(A54,'[1]HAM (version 2 hr and week'!$A:$I,8,FALSE)</f>
        <v>4</v>
      </c>
      <c r="V54" s="6">
        <v>3</v>
      </c>
      <c r="W54">
        <f>VLOOKUP(A54,'[1]HAM (version 2 hr and week'!$A:$I,9,FALSE)</f>
        <v>1</v>
      </c>
      <c r="X54">
        <v>65.007499999999993</v>
      </c>
      <c r="Y54" s="6" t="str">
        <f t="shared" si="10"/>
        <v>T</v>
      </c>
    </row>
    <row r="55" spans="1:25" ht="15" customHeight="1" x14ac:dyDescent="0.3">
      <c r="A55" s="3">
        <v>42493.208333333336</v>
      </c>
      <c r="B55" s="1">
        <v>72</v>
      </c>
      <c r="C55" s="1">
        <v>532</v>
      </c>
      <c r="D55" s="1">
        <v>43</v>
      </c>
      <c r="E55" s="1">
        <v>12</v>
      </c>
      <c r="F55" s="1">
        <v>1.5</v>
      </c>
      <c r="G55" s="1">
        <v>7.0000000000000007E-2</v>
      </c>
      <c r="H55" s="1">
        <v>5.28</v>
      </c>
      <c r="I55">
        <v>61.53</v>
      </c>
      <c r="J55" s="6">
        <f t="shared" si="0"/>
        <v>0</v>
      </c>
      <c r="K55" s="6">
        <f t="shared" si="1"/>
        <v>1</v>
      </c>
      <c r="L55" s="6" t="b">
        <f t="shared" si="2"/>
        <v>0</v>
      </c>
      <c r="M55" s="6" t="b">
        <f t="shared" si="3"/>
        <v>0</v>
      </c>
      <c r="N55" s="6">
        <f t="shared" si="4"/>
        <v>0</v>
      </c>
      <c r="O55" s="6">
        <f>VLOOKUP(A55,'[1]HAM (version 2 hr and week'!$A:$I,3,FALSE)</f>
        <v>1</v>
      </c>
      <c r="P55" s="6">
        <f t="shared" si="5"/>
        <v>0</v>
      </c>
      <c r="Q55" s="6">
        <f t="shared" si="6"/>
        <v>1</v>
      </c>
      <c r="R55" s="6">
        <f t="shared" si="7"/>
        <v>0</v>
      </c>
      <c r="S55" s="6">
        <f t="shared" si="8"/>
        <v>0</v>
      </c>
      <c r="T55" s="6">
        <f t="shared" si="9"/>
        <v>0</v>
      </c>
      <c r="U55">
        <f>VLOOKUP(A55,'[1]HAM (version 2 hr and week'!$A:$I,8,FALSE)</f>
        <v>5</v>
      </c>
      <c r="V55" s="6">
        <v>3</v>
      </c>
      <c r="W55">
        <f>VLOOKUP(A55,'[1]HAM (version 2 hr and week'!$A:$I,9,FALSE)</f>
        <v>1</v>
      </c>
      <c r="X55">
        <v>61.53</v>
      </c>
      <c r="Y55" s="6" t="str">
        <f t="shared" si="10"/>
        <v>T</v>
      </c>
    </row>
    <row r="56" spans="1:25" ht="15" customHeight="1" x14ac:dyDescent="0.3">
      <c r="A56" s="3">
        <v>42493.25</v>
      </c>
      <c r="B56" s="1">
        <v>72</v>
      </c>
      <c r="C56" s="1">
        <v>532</v>
      </c>
      <c r="D56" s="1">
        <v>38</v>
      </c>
      <c r="E56" s="1">
        <v>13</v>
      </c>
      <c r="F56" s="1">
        <v>1.5</v>
      </c>
      <c r="G56" s="1">
        <v>0.14000000000000001</v>
      </c>
      <c r="H56" s="1">
        <v>8.24</v>
      </c>
      <c r="I56">
        <v>59.057499999999997</v>
      </c>
      <c r="J56" s="6">
        <f t="shared" si="0"/>
        <v>0</v>
      </c>
      <c r="K56" s="6">
        <f t="shared" si="1"/>
        <v>1</v>
      </c>
      <c r="L56" s="6" t="b">
        <f t="shared" si="2"/>
        <v>0</v>
      </c>
      <c r="M56" s="6" t="b">
        <f t="shared" si="3"/>
        <v>0</v>
      </c>
      <c r="N56" s="6">
        <f t="shared" si="4"/>
        <v>0</v>
      </c>
      <c r="O56" s="6">
        <f>VLOOKUP(A56,'[1]HAM (version 2 hr and week'!$A:$I,3,FALSE)</f>
        <v>1</v>
      </c>
      <c r="P56" s="6">
        <f t="shared" si="5"/>
        <v>0</v>
      </c>
      <c r="Q56" s="6">
        <f t="shared" si="6"/>
        <v>1</v>
      </c>
      <c r="R56" s="6">
        <f t="shared" si="7"/>
        <v>0</v>
      </c>
      <c r="S56" s="6">
        <f t="shared" si="8"/>
        <v>0</v>
      </c>
      <c r="T56" s="6">
        <f t="shared" si="9"/>
        <v>0</v>
      </c>
      <c r="U56">
        <f>VLOOKUP(A56,'[1]HAM (version 2 hr and week'!$A:$I,8,FALSE)</f>
        <v>6</v>
      </c>
      <c r="V56" s="6">
        <v>3</v>
      </c>
      <c r="W56">
        <f>VLOOKUP(A56,'[1]HAM (version 2 hr and week'!$A:$I,9,FALSE)</f>
        <v>1</v>
      </c>
      <c r="X56">
        <v>59.057500000000005</v>
      </c>
      <c r="Y56" s="6" t="str">
        <f t="shared" si="10"/>
        <v>T</v>
      </c>
    </row>
    <row r="57" spans="1:25" ht="15" customHeight="1" x14ac:dyDescent="0.3">
      <c r="A57" s="3">
        <v>42493.291666666664</v>
      </c>
      <c r="B57" s="1">
        <v>72</v>
      </c>
      <c r="C57" s="1">
        <v>532</v>
      </c>
      <c r="D57" s="1">
        <v>41</v>
      </c>
      <c r="E57" s="1">
        <v>13</v>
      </c>
      <c r="F57" s="1">
        <v>1.5</v>
      </c>
      <c r="G57" s="1">
        <v>0.27</v>
      </c>
      <c r="H57" s="1">
        <v>0</v>
      </c>
      <c r="I57">
        <v>66.8125</v>
      </c>
      <c r="J57" s="6">
        <f t="shared" si="0"/>
        <v>0</v>
      </c>
      <c r="K57" s="6">
        <f t="shared" si="1"/>
        <v>1</v>
      </c>
      <c r="L57" s="6" t="b">
        <f t="shared" si="2"/>
        <v>0</v>
      </c>
      <c r="M57" s="6" t="b">
        <f t="shared" si="3"/>
        <v>0</v>
      </c>
      <c r="N57" s="6">
        <f t="shared" si="4"/>
        <v>0</v>
      </c>
      <c r="O57" s="6">
        <f>VLOOKUP(A57,'[1]HAM (version 2 hr and week'!$A:$I,3,FALSE)</f>
        <v>1</v>
      </c>
      <c r="P57" s="6">
        <f t="shared" si="5"/>
        <v>0</v>
      </c>
      <c r="Q57" s="6">
        <f t="shared" si="6"/>
        <v>1</v>
      </c>
      <c r="R57" s="6">
        <f t="shared" si="7"/>
        <v>0</v>
      </c>
      <c r="S57" s="6">
        <f t="shared" si="8"/>
        <v>0</v>
      </c>
      <c r="T57" s="6">
        <f t="shared" si="9"/>
        <v>0</v>
      </c>
      <c r="U57">
        <f>VLOOKUP(A57,'[1]HAM (version 2 hr and week'!$A:$I,8,FALSE)</f>
        <v>7</v>
      </c>
      <c r="V57" s="6">
        <v>3</v>
      </c>
      <c r="W57">
        <f>VLOOKUP(A57,'[1]HAM (version 2 hr and week'!$A:$I,9,FALSE)</f>
        <v>1</v>
      </c>
      <c r="X57">
        <v>66.8125</v>
      </c>
      <c r="Y57" s="6" t="str">
        <f t="shared" si="10"/>
        <v>T</v>
      </c>
    </row>
    <row r="58" spans="1:25" ht="15" customHeight="1" x14ac:dyDescent="0.3">
      <c r="A58" s="3">
        <v>42493.333333333336</v>
      </c>
      <c r="B58" s="1">
        <v>72</v>
      </c>
      <c r="C58" s="1">
        <v>532</v>
      </c>
      <c r="D58" s="1">
        <v>43</v>
      </c>
      <c r="E58" s="1">
        <v>15</v>
      </c>
      <c r="F58" s="1">
        <v>0.5</v>
      </c>
      <c r="G58" s="1">
        <v>0.52</v>
      </c>
      <c r="H58" s="1">
        <v>2.25</v>
      </c>
      <c r="I58">
        <v>70.862499999999997</v>
      </c>
      <c r="J58" s="6">
        <f t="shared" si="0"/>
        <v>0</v>
      </c>
      <c r="K58" s="6">
        <f t="shared" si="1"/>
        <v>1</v>
      </c>
      <c r="L58" s="6" t="b">
        <f t="shared" si="2"/>
        <v>0</v>
      </c>
      <c r="M58" s="6" t="b">
        <f t="shared" si="3"/>
        <v>0</v>
      </c>
      <c r="N58" s="6">
        <f t="shared" si="4"/>
        <v>0</v>
      </c>
      <c r="O58" s="6">
        <f>VLOOKUP(A58,'[1]HAM (version 2 hr and week'!$A:$I,3,FALSE)</f>
        <v>1</v>
      </c>
      <c r="P58" s="6">
        <f t="shared" si="5"/>
        <v>0</v>
      </c>
      <c r="Q58" s="6">
        <f t="shared" si="6"/>
        <v>1</v>
      </c>
      <c r="R58" s="6">
        <f t="shared" si="7"/>
        <v>0</v>
      </c>
      <c r="S58" s="6">
        <f t="shared" si="8"/>
        <v>0</v>
      </c>
      <c r="T58" s="6">
        <f t="shared" si="9"/>
        <v>0</v>
      </c>
      <c r="U58">
        <f>VLOOKUP(A58,'[1]HAM (version 2 hr and week'!$A:$I,8,FALSE)</f>
        <v>8</v>
      </c>
      <c r="V58" s="6">
        <v>3</v>
      </c>
      <c r="W58">
        <f>VLOOKUP(A58,'[1]HAM (version 2 hr and week'!$A:$I,9,FALSE)</f>
        <v>1</v>
      </c>
      <c r="X58">
        <v>70.862499999999997</v>
      </c>
      <c r="Y58" s="6" t="str">
        <f t="shared" si="10"/>
        <v>T</v>
      </c>
    </row>
    <row r="59" spans="1:25" ht="15" customHeight="1" x14ac:dyDescent="0.3">
      <c r="A59" s="3">
        <v>42493.375</v>
      </c>
      <c r="B59" s="1">
        <v>72</v>
      </c>
      <c r="C59" s="1">
        <v>532</v>
      </c>
      <c r="D59" s="1">
        <v>52</v>
      </c>
      <c r="E59" s="1">
        <v>16</v>
      </c>
      <c r="F59" s="1">
        <v>0.5</v>
      </c>
      <c r="G59" s="1">
        <v>0.04</v>
      </c>
      <c r="H59" s="1">
        <v>1.1299999999999999</v>
      </c>
      <c r="I59">
        <v>56.1875</v>
      </c>
      <c r="J59" s="6">
        <f t="shared" si="0"/>
        <v>0</v>
      </c>
      <c r="K59" s="6">
        <f t="shared" si="1"/>
        <v>1</v>
      </c>
      <c r="L59" s="6" t="b">
        <f t="shared" si="2"/>
        <v>0</v>
      </c>
      <c r="M59" s="6" t="b">
        <f t="shared" si="3"/>
        <v>0</v>
      </c>
      <c r="N59" s="6">
        <f t="shared" si="4"/>
        <v>0</v>
      </c>
      <c r="O59" s="6">
        <f>VLOOKUP(A59,'[1]HAM (version 2 hr and week'!$A:$I,3,FALSE)</f>
        <v>1</v>
      </c>
      <c r="P59" s="6">
        <f t="shared" si="5"/>
        <v>0</v>
      </c>
      <c r="Q59" s="6">
        <f t="shared" si="6"/>
        <v>1</v>
      </c>
      <c r="R59" s="6">
        <f t="shared" si="7"/>
        <v>0</v>
      </c>
      <c r="S59" s="6">
        <f t="shared" si="8"/>
        <v>0</v>
      </c>
      <c r="T59" s="6">
        <f t="shared" si="9"/>
        <v>0</v>
      </c>
      <c r="U59">
        <f>VLOOKUP(A59,'[1]HAM (version 2 hr and week'!$A:$I,8,FALSE)</f>
        <v>9</v>
      </c>
      <c r="V59" s="6">
        <v>3</v>
      </c>
      <c r="W59">
        <f>VLOOKUP(A59,'[1]HAM (version 2 hr and week'!$A:$I,9,FALSE)</f>
        <v>1</v>
      </c>
      <c r="X59">
        <v>56.1875</v>
      </c>
      <c r="Y59" s="6" t="str">
        <f t="shared" si="10"/>
        <v>T</v>
      </c>
    </row>
    <row r="60" spans="1:25" ht="15" customHeight="1" x14ac:dyDescent="0.3">
      <c r="A60" s="3">
        <v>42493.416666666664</v>
      </c>
      <c r="B60" s="1">
        <v>72</v>
      </c>
      <c r="C60" s="1">
        <v>532</v>
      </c>
      <c r="D60" s="1">
        <v>62</v>
      </c>
      <c r="E60" s="1">
        <v>18</v>
      </c>
      <c r="F60" s="1">
        <v>1.5</v>
      </c>
      <c r="G60" s="1">
        <v>0.03</v>
      </c>
      <c r="H60" s="1">
        <v>0</v>
      </c>
      <c r="I60">
        <v>71.900000000000006</v>
      </c>
      <c r="J60" s="6">
        <f t="shared" si="0"/>
        <v>0</v>
      </c>
      <c r="K60" s="6">
        <f t="shared" si="1"/>
        <v>1</v>
      </c>
      <c r="L60" s="6" t="b">
        <f t="shared" si="2"/>
        <v>0</v>
      </c>
      <c r="M60" s="6" t="b">
        <f t="shared" si="3"/>
        <v>0</v>
      </c>
      <c r="N60" s="6">
        <f t="shared" si="4"/>
        <v>0</v>
      </c>
      <c r="O60" s="6">
        <f>VLOOKUP(A60,'[1]HAM (version 2 hr and week'!$A:$I,3,FALSE)</f>
        <v>1</v>
      </c>
      <c r="P60" s="6">
        <f t="shared" si="5"/>
        <v>0</v>
      </c>
      <c r="Q60" s="6">
        <f t="shared" si="6"/>
        <v>1</v>
      </c>
      <c r="R60" s="6">
        <f t="shared" si="7"/>
        <v>0</v>
      </c>
      <c r="S60" s="6">
        <f t="shared" si="8"/>
        <v>0</v>
      </c>
      <c r="T60" s="6">
        <f t="shared" si="9"/>
        <v>0</v>
      </c>
      <c r="U60">
        <f>VLOOKUP(A60,'[1]HAM (version 2 hr and week'!$A:$I,8,FALSE)</f>
        <v>10</v>
      </c>
      <c r="V60" s="6">
        <v>3</v>
      </c>
      <c r="W60">
        <f>VLOOKUP(A60,'[1]HAM (version 2 hr and week'!$A:$I,9,FALSE)</f>
        <v>1</v>
      </c>
      <c r="X60">
        <v>71.900000000000006</v>
      </c>
      <c r="Y60" s="6" t="str">
        <f t="shared" si="10"/>
        <v>T</v>
      </c>
    </row>
    <row r="61" spans="1:25" ht="15" customHeight="1" x14ac:dyDescent="0.3">
      <c r="A61" s="3">
        <v>42493.458333333336</v>
      </c>
      <c r="B61" s="1">
        <v>72</v>
      </c>
      <c r="C61" s="1">
        <v>532</v>
      </c>
      <c r="D61" s="1">
        <v>69</v>
      </c>
      <c r="E61" s="1">
        <v>17</v>
      </c>
      <c r="F61" s="1">
        <v>1.5</v>
      </c>
      <c r="G61" s="1">
        <v>0.48</v>
      </c>
      <c r="H61" s="1">
        <v>6.12</v>
      </c>
      <c r="I61">
        <v>84.547499999999999</v>
      </c>
      <c r="J61" s="6">
        <f t="shared" si="0"/>
        <v>0</v>
      </c>
      <c r="K61" s="6">
        <f t="shared" si="1"/>
        <v>1</v>
      </c>
      <c r="L61" s="6" t="b">
        <f t="shared" si="2"/>
        <v>0</v>
      </c>
      <c r="M61" s="6" t="b">
        <f t="shared" si="3"/>
        <v>0</v>
      </c>
      <c r="N61" s="6">
        <f t="shared" si="4"/>
        <v>0</v>
      </c>
      <c r="O61" s="6">
        <f>VLOOKUP(A61,'[1]HAM (version 2 hr and week'!$A:$I,3,FALSE)</f>
        <v>1</v>
      </c>
      <c r="P61" s="6">
        <f t="shared" si="5"/>
        <v>0</v>
      </c>
      <c r="Q61" s="6">
        <f t="shared" si="6"/>
        <v>1</v>
      </c>
      <c r="R61" s="6">
        <f t="shared" si="7"/>
        <v>0</v>
      </c>
      <c r="S61" s="6">
        <f t="shared" si="8"/>
        <v>0</v>
      </c>
      <c r="T61" s="6">
        <f t="shared" si="9"/>
        <v>0</v>
      </c>
      <c r="U61">
        <f>VLOOKUP(A61,'[1]HAM (version 2 hr and week'!$A:$I,8,FALSE)</f>
        <v>11</v>
      </c>
      <c r="V61" s="6">
        <v>3</v>
      </c>
      <c r="W61">
        <f>VLOOKUP(A61,'[1]HAM (version 2 hr and week'!$A:$I,9,FALSE)</f>
        <v>1</v>
      </c>
      <c r="X61">
        <v>84.547499999999999</v>
      </c>
      <c r="Y61" s="6" t="str">
        <f t="shared" si="10"/>
        <v>T</v>
      </c>
    </row>
    <row r="62" spans="1:25" ht="15" customHeight="1" x14ac:dyDescent="0.3">
      <c r="A62" s="3">
        <v>42493.5</v>
      </c>
      <c r="B62" s="1">
        <v>72</v>
      </c>
      <c r="C62" s="1">
        <v>532</v>
      </c>
      <c r="D62" s="1">
        <v>77</v>
      </c>
      <c r="E62" s="1">
        <v>18</v>
      </c>
      <c r="F62" s="1">
        <v>2.5</v>
      </c>
      <c r="G62" s="1">
        <v>0.91</v>
      </c>
      <c r="H62" s="1">
        <v>3.22</v>
      </c>
      <c r="I62">
        <v>96.417500000000004</v>
      </c>
      <c r="J62" s="6">
        <f t="shared" si="0"/>
        <v>0</v>
      </c>
      <c r="K62" s="6">
        <f t="shared" si="1"/>
        <v>1</v>
      </c>
      <c r="L62" s="6" t="b">
        <f t="shared" si="2"/>
        <v>0</v>
      </c>
      <c r="M62" s="6" t="b">
        <f t="shared" si="3"/>
        <v>0</v>
      </c>
      <c r="N62" s="6">
        <f t="shared" si="4"/>
        <v>0</v>
      </c>
      <c r="O62" s="6">
        <f>VLOOKUP(A62,'[1]HAM (version 2 hr and week'!$A:$I,3,FALSE)</f>
        <v>1</v>
      </c>
      <c r="P62" s="6">
        <f t="shared" si="5"/>
        <v>0</v>
      </c>
      <c r="Q62" s="6">
        <f t="shared" si="6"/>
        <v>1</v>
      </c>
      <c r="R62" s="6">
        <f t="shared" si="7"/>
        <v>0</v>
      </c>
      <c r="S62" s="6">
        <f t="shared" si="8"/>
        <v>0</v>
      </c>
      <c r="T62" s="6">
        <f t="shared" si="9"/>
        <v>0</v>
      </c>
      <c r="U62">
        <f>VLOOKUP(A62,'[1]HAM (version 2 hr and week'!$A:$I,8,FALSE)</f>
        <v>12</v>
      </c>
      <c r="V62" s="6">
        <v>3</v>
      </c>
      <c r="W62">
        <f>VLOOKUP(A62,'[1]HAM (version 2 hr and week'!$A:$I,9,FALSE)</f>
        <v>1</v>
      </c>
      <c r="X62">
        <v>96.41749999999999</v>
      </c>
      <c r="Y62" s="6" t="str">
        <f t="shared" si="10"/>
        <v>T</v>
      </c>
    </row>
    <row r="63" spans="1:25" ht="15" customHeight="1" x14ac:dyDescent="0.3">
      <c r="A63" s="3">
        <v>42493.541666666664</v>
      </c>
      <c r="B63" s="1">
        <v>72</v>
      </c>
      <c r="C63" s="1">
        <v>532</v>
      </c>
      <c r="D63" s="1">
        <v>89</v>
      </c>
      <c r="E63" s="1">
        <v>22</v>
      </c>
      <c r="F63" s="1">
        <v>3.5</v>
      </c>
      <c r="G63" s="1">
        <v>0.03</v>
      </c>
      <c r="H63" s="1">
        <v>15.06</v>
      </c>
      <c r="I63">
        <v>101.9225</v>
      </c>
      <c r="J63" s="6">
        <f t="shared" si="0"/>
        <v>0</v>
      </c>
      <c r="K63" s="6">
        <f t="shared" si="1"/>
        <v>0</v>
      </c>
      <c r="L63" s="6">
        <f t="shared" si="2"/>
        <v>1</v>
      </c>
      <c r="M63" s="6" t="b">
        <f t="shared" si="3"/>
        <v>0</v>
      </c>
      <c r="N63" s="6">
        <f t="shared" si="4"/>
        <v>0</v>
      </c>
      <c r="O63" s="6">
        <f>VLOOKUP(A63,'[1]HAM (version 2 hr and week'!$A:$I,3,FALSE)</f>
        <v>2</v>
      </c>
      <c r="P63" s="6">
        <f t="shared" si="5"/>
        <v>0</v>
      </c>
      <c r="Q63" s="6">
        <f t="shared" si="6"/>
        <v>1</v>
      </c>
      <c r="R63" s="6">
        <f t="shared" si="7"/>
        <v>1</v>
      </c>
      <c r="S63" s="6">
        <f t="shared" si="8"/>
        <v>0</v>
      </c>
      <c r="T63" s="6">
        <f t="shared" si="9"/>
        <v>0</v>
      </c>
      <c r="U63">
        <f>VLOOKUP(A63,'[1]HAM (version 2 hr and week'!$A:$I,8,FALSE)</f>
        <v>13</v>
      </c>
      <c r="V63" s="6">
        <v>3</v>
      </c>
      <c r="W63">
        <f>VLOOKUP(A63,'[1]HAM (version 2 hr and week'!$A:$I,9,FALSE)</f>
        <v>1</v>
      </c>
      <c r="X63">
        <v>101.9225</v>
      </c>
      <c r="Y63" s="6" t="str">
        <f t="shared" si="10"/>
        <v>T</v>
      </c>
    </row>
    <row r="64" spans="1:25" ht="15" customHeight="1" x14ac:dyDescent="0.3">
      <c r="A64" s="3">
        <v>42493.583333333336</v>
      </c>
      <c r="B64" s="1">
        <v>72</v>
      </c>
      <c r="C64" s="1">
        <v>532</v>
      </c>
      <c r="D64" s="1">
        <v>94</v>
      </c>
      <c r="E64" s="1">
        <v>21</v>
      </c>
      <c r="F64" s="1">
        <v>5.5</v>
      </c>
      <c r="G64" s="1">
        <v>0.04</v>
      </c>
      <c r="H64" s="1">
        <v>15.23</v>
      </c>
      <c r="I64">
        <v>117.4725</v>
      </c>
      <c r="J64" s="6">
        <f t="shared" si="0"/>
        <v>0</v>
      </c>
      <c r="K64" s="6">
        <f t="shared" si="1"/>
        <v>0</v>
      </c>
      <c r="L64" s="6">
        <f t="shared" si="2"/>
        <v>1</v>
      </c>
      <c r="M64" s="6" t="b">
        <f t="shared" si="3"/>
        <v>0</v>
      </c>
      <c r="N64" s="6">
        <f t="shared" si="4"/>
        <v>0</v>
      </c>
      <c r="O64" s="6">
        <f>VLOOKUP(A64,'[1]HAM (version 2 hr and week'!$A:$I,3,FALSE)</f>
        <v>2</v>
      </c>
      <c r="P64" s="6">
        <f t="shared" si="5"/>
        <v>0</v>
      </c>
      <c r="Q64" s="6">
        <f t="shared" si="6"/>
        <v>1</v>
      </c>
      <c r="R64" s="6">
        <f t="shared" si="7"/>
        <v>1</v>
      </c>
      <c r="S64" s="6">
        <f t="shared" si="8"/>
        <v>0</v>
      </c>
      <c r="T64" s="6">
        <f t="shared" si="9"/>
        <v>0</v>
      </c>
      <c r="U64">
        <f>VLOOKUP(A64,'[1]HAM (version 2 hr and week'!$A:$I,8,FALSE)</f>
        <v>14</v>
      </c>
      <c r="V64" s="6">
        <v>3</v>
      </c>
      <c r="W64">
        <f>VLOOKUP(A64,'[1]HAM (version 2 hr and week'!$A:$I,9,FALSE)</f>
        <v>1</v>
      </c>
      <c r="X64">
        <v>117.4725</v>
      </c>
      <c r="Y64" s="6" t="str">
        <f t="shared" si="10"/>
        <v>T</v>
      </c>
    </row>
    <row r="65" spans="1:25" ht="15" customHeight="1" x14ac:dyDescent="0.3">
      <c r="A65" s="3">
        <v>42493.625</v>
      </c>
      <c r="B65" s="1">
        <v>72</v>
      </c>
      <c r="C65" s="1">
        <v>532</v>
      </c>
      <c r="D65" s="1">
        <v>92</v>
      </c>
      <c r="E65" s="1">
        <v>20</v>
      </c>
      <c r="F65" s="1">
        <v>4.5</v>
      </c>
      <c r="G65" s="1">
        <v>0.28999999999999998</v>
      </c>
      <c r="H65" s="1">
        <v>20.27</v>
      </c>
      <c r="I65">
        <v>131.93</v>
      </c>
      <c r="J65" s="6">
        <f t="shared" si="0"/>
        <v>0</v>
      </c>
      <c r="K65" s="6">
        <f t="shared" si="1"/>
        <v>0</v>
      </c>
      <c r="L65" s="6">
        <f t="shared" si="2"/>
        <v>1</v>
      </c>
      <c r="M65" s="6" t="b">
        <f t="shared" si="3"/>
        <v>0</v>
      </c>
      <c r="N65" s="6">
        <f t="shared" si="4"/>
        <v>0</v>
      </c>
      <c r="O65" s="6">
        <f>VLOOKUP(A65,'[1]HAM (version 2 hr and week'!$A:$I,3,FALSE)</f>
        <v>2</v>
      </c>
      <c r="P65" s="6">
        <f t="shared" si="5"/>
        <v>0</v>
      </c>
      <c r="Q65" s="6">
        <f t="shared" si="6"/>
        <v>1</v>
      </c>
      <c r="R65" s="6">
        <f t="shared" si="7"/>
        <v>1</v>
      </c>
      <c r="S65" s="6">
        <f t="shared" si="8"/>
        <v>0</v>
      </c>
      <c r="T65" s="6">
        <f t="shared" si="9"/>
        <v>0</v>
      </c>
      <c r="U65">
        <f>VLOOKUP(A65,'[1]HAM (version 2 hr and week'!$A:$I,8,FALSE)</f>
        <v>15</v>
      </c>
      <c r="V65" s="6">
        <v>3</v>
      </c>
      <c r="W65">
        <f>VLOOKUP(A65,'[1]HAM (version 2 hr and week'!$A:$I,9,FALSE)</f>
        <v>1</v>
      </c>
      <c r="X65">
        <v>131.93</v>
      </c>
      <c r="Y65" s="6" t="str">
        <f t="shared" si="10"/>
        <v>T</v>
      </c>
    </row>
    <row r="66" spans="1:25" ht="15" customHeight="1" x14ac:dyDescent="0.3">
      <c r="A66" s="3">
        <v>42493.666666666664</v>
      </c>
      <c r="B66" s="1">
        <v>72</v>
      </c>
      <c r="C66" s="1">
        <v>532</v>
      </c>
      <c r="D66" s="1">
        <v>87</v>
      </c>
      <c r="E66" s="1">
        <v>20</v>
      </c>
      <c r="F66" s="1">
        <v>5</v>
      </c>
      <c r="G66" s="1">
        <v>1.17</v>
      </c>
      <c r="H66" s="1">
        <v>20.7</v>
      </c>
      <c r="I66">
        <v>135.24250000000001</v>
      </c>
      <c r="J66" s="6">
        <f t="shared" si="0"/>
        <v>0</v>
      </c>
      <c r="K66" s="6">
        <f t="shared" si="1"/>
        <v>0</v>
      </c>
      <c r="L66" s="6">
        <f t="shared" si="2"/>
        <v>1</v>
      </c>
      <c r="M66" s="6" t="b">
        <f t="shared" si="3"/>
        <v>0</v>
      </c>
      <c r="N66" s="6">
        <f t="shared" si="4"/>
        <v>0</v>
      </c>
      <c r="O66" s="6">
        <f>VLOOKUP(A66,'[1]HAM (version 2 hr and week'!$A:$I,3,FALSE)</f>
        <v>2</v>
      </c>
      <c r="P66" s="6">
        <f t="shared" si="5"/>
        <v>0</v>
      </c>
      <c r="Q66" s="6">
        <f t="shared" si="6"/>
        <v>1</v>
      </c>
      <c r="R66" s="6">
        <f t="shared" si="7"/>
        <v>1</v>
      </c>
      <c r="S66" s="6">
        <f t="shared" si="8"/>
        <v>0</v>
      </c>
      <c r="T66" s="6">
        <f t="shared" si="9"/>
        <v>0</v>
      </c>
      <c r="U66">
        <f>VLOOKUP(A66,'[1]HAM (version 2 hr and week'!$A:$I,8,FALSE)</f>
        <v>16</v>
      </c>
      <c r="V66" s="6">
        <v>3</v>
      </c>
      <c r="W66">
        <f>VLOOKUP(A66,'[1]HAM (version 2 hr and week'!$A:$I,9,FALSE)</f>
        <v>1</v>
      </c>
      <c r="X66">
        <v>135.24250000000001</v>
      </c>
      <c r="Y66" s="6" t="str">
        <f t="shared" si="10"/>
        <v>T</v>
      </c>
    </row>
    <row r="67" spans="1:25" ht="15" customHeight="1" x14ac:dyDescent="0.3">
      <c r="A67" s="3">
        <v>42493.708333333336</v>
      </c>
      <c r="B67" s="1">
        <v>72</v>
      </c>
      <c r="C67" s="1">
        <v>532</v>
      </c>
      <c r="D67" s="1">
        <v>90</v>
      </c>
      <c r="E67" s="1">
        <v>17</v>
      </c>
      <c r="F67" s="1">
        <v>4</v>
      </c>
      <c r="G67" s="1">
        <v>0.02</v>
      </c>
      <c r="H67" s="1">
        <v>19.12</v>
      </c>
      <c r="I67">
        <v>126.285</v>
      </c>
      <c r="J67" s="6">
        <f t="shared" ref="J67:J130" si="11">IF(I67&lt;51,1,0)</f>
        <v>0</v>
      </c>
      <c r="K67" s="6">
        <f t="shared" ref="K67:K130" si="12">IF(I67&gt;51,IF(I67&lt;101,1,0))</f>
        <v>0</v>
      </c>
      <c r="L67" s="6">
        <f t="shared" ref="L67:L130" si="13">IF(I67&gt;101,IF(I67&lt;141,1,0))</f>
        <v>1</v>
      </c>
      <c r="M67" s="6" t="b">
        <f t="shared" ref="M67:M130" si="14">IF(I67&gt;141,IF(I67&lt;180.01,1,0))</f>
        <v>0</v>
      </c>
      <c r="N67" s="6">
        <f t="shared" ref="N67:N130" si="15">IF(I67&gt;180,1,0)</f>
        <v>0</v>
      </c>
      <c r="O67" s="6">
        <f>VLOOKUP(A67,'[1]HAM (version 2 hr and week'!$A:$I,3,FALSE)</f>
        <v>2</v>
      </c>
      <c r="P67" s="6">
        <f t="shared" ref="P67:P130" si="16">IF(O67=0,1,0)</f>
        <v>0</v>
      </c>
      <c r="Q67" s="6">
        <f t="shared" ref="Q67:Q130" si="17">IF(O67&gt;0,1,0)</f>
        <v>1</v>
      </c>
      <c r="R67" s="6">
        <f t="shared" ref="R67:R130" si="18">IF(O67&gt;1,1,0)</f>
        <v>1</v>
      </c>
      <c r="S67" s="6">
        <f t="shared" ref="S67:S130" si="19">IF(O67&gt;2,1,0)</f>
        <v>0</v>
      </c>
      <c r="T67" s="6">
        <f t="shared" ref="T67:T130" si="20">IF(O67&gt;3,1,0)</f>
        <v>0</v>
      </c>
      <c r="U67">
        <f>VLOOKUP(A67,'[1]HAM (version 2 hr and week'!$A:$I,8,FALSE)</f>
        <v>17</v>
      </c>
      <c r="V67" s="6">
        <v>3</v>
      </c>
      <c r="W67">
        <f>VLOOKUP(A67,'[1]HAM (version 2 hr and week'!$A:$I,9,FALSE)</f>
        <v>1</v>
      </c>
      <c r="X67">
        <v>126.285</v>
      </c>
      <c r="Y67" s="6" t="str">
        <f t="shared" ref="Y67:Y130" si="21">IF(X67=I67,"T","F")</f>
        <v>T</v>
      </c>
    </row>
    <row r="68" spans="1:25" ht="15.75" customHeight="1" x14ac:dyDescent="0.3">
      <c r="A68" s="3">
        <v>42493.75</v>
      </c>
      <c r="B68" s="1">
        <v>72</v>
      </c>
      <c r="C68" s="1">
        <v>532</v>
      </c>
      <c r="D68" s="1">
        <v>94</v>
      </c>
      <c r="E68" s="1">
        <v>11</v>
      </c>
      <c r="F68" s="1">
        <v>8</v>
      </c>
      <c r="G68" s="1">
        <v>0.04</v>
      </c>
      <c r="H68" s="1">
        <v>18.73</v>
      </c>
      <c r="I68">
        <v>129.17750000000001</v>
      </c>
      <c r="J68" s="6">
        <f t="shared" si="11"/>
        <v>0</v>
      </c>
      <c r="K68" s="6">
        <f t="shared" si="12"/>
        <v>0</v>
      </c>
      <c r="L68" s="6">
        <f t="shared" si="13"/>
        <v>1</v>
      </c>
      <c r="M68" s="6" t="b">
        <f t="shared" si="14"/>
        <v>0</v>
      </c>
      <c r="N68" s="6">
        <f t="shared" si="15"/>
        <v>0</v>
      </c>
      <c r="O68" s="6">
        <f>VLOOKUP(A68,'[1]HAM (version 2 hr and week'!$A:$I,3,FALSE)</f>
        <v>2</v>
      </c>
      <c r="P68" s="6">
        <f t="shared" si="16"/>
        <v>0</v>
      </c>
      <c r="Q68" s="6">
        <f t="shared" si="17"/>
        <v>1</v>
      </c>
      <c r="R68" s="6">
        <f t="shared" si="18"/>
        <v>1</v>
      </c>
      <c r="S68" s="6">
        <f t="shared" si="19"/>
        <v>0</v>
      </c>
      <c r="T68" s="6">
        <f t="shared" si="20"/>
        <v>0</v>
      </c>
      <c r="U68">
        <f>VLOOKUP(A68,'[1]HAM (version 2 hr and week'!$A:$I,8,FALSE)</f>
        <v>18</v>
      </c>
      <c r="V68" s="6">
        <v>3</v>
      </c>
      <c r="W68">
        <f>VLOOKUP(A68,'[1]HAM (version 2 hr and week'!$A:$I,9,FALSE)</f>
        <v>1</v>
      </c>
      <c r="X68">
        <v>129.17750000000001</v>
      </c>
      <c r="Y68" s="6" t="str">
        <f t="shared" si="21"/>
        <v>T</v>
      </c>
    </row>
    <row r="69" spans="1:25" x14ac:dyDescent="0.3">
      <c r="A69" s="4">
        <v>42493.791666666664</v>
      </c>
      <c r="B69" s="1">
        <v>72</v>
      </c>
      <c r="C69" s="1">
        <v>532</v>
      </c>
      <c r="D69" s="1">
        <v>97</v>
      </c>
      <c r="E69" s="1">
        <v>11</v>
      </c>
      <c r="F69" s="1">
        <v>9</v>
      </c>
      <c r="G69" s="1">
        <v>0.8</v>
      </c>
      <c r="H69" s="1">
        <v>1.96</v>
      </c>
      <c r="I69">
        <v>163.98</v>
      </c>
      <c r="J69" s="6">
        <f t="shared" si="11"/>
        <v>0</v>
      </c>
      <c r="K69" s="6">
        <f t="shared" si="12"/>
        <v>0</v>
      </c>
      <c r="L69" s="6">
        <f t="shared" si="13"/>
        <v>0</v>
      </c>
      <c r="M69" s="6">
        <f t="shared" si="14"/>
        <v>1</v>
      </c>
      <c r="N69" s="6">
        <f t="shared" si="15"/>
        <v>0</v>
      </c>
      <c r="O69" s="6">
        <f>VLOOKUP(A69,'[1]HAM (version 2 hr and week'!$A:$I,3,FALSE)</f>
        <v>3</v>
      </c>
      <c r="P69" s="6">
        <f t="shared" si="16"/>
        <v>0</v>
      </c>
      <c r="Q69" s="6">
        <f t="shared" si="17"/>
        <v>1</v>
      </c>
      <c r="R69" s="6">
        <f t="shared" si="18"/>
        <v>1</v>
      </c>
      <c r="S69" s="6">
        <f t="shared" si="19"/>
        <v>1</v>
      </c>
      <c r="T69" s="6">
        <f t="shared" si="20"/>
        <v>0</v>
      </c>
      <c r="U69">
        <f>VLOOKUP(A69,'[1]HAM (version 2 hr and week'!$A:$I,8,FALSE)</f>
        <v>19</v>
      </c>
      <c r="V69" s="6">
        <v>3</v>
      </c>
      <c r="W69">
        <f>VLOOKUP(A69,'[1]HAM (version 2 hr and week'!$A:$I,9,FALSE)</f>
        <v>1</v>
      </c>
      <c r="X69">
        <v>163.98</v>
      </c>
      <c r="Y69" s="6" t="str">
        <f t="shared" si="21"/>
        <v>T</v>
      </c>
    </row>
    <row r="70" spans="1:25" x14ac:dyDescent="0.3">
      <c r="A70" s="4">
        <v>42493.833333333336</v>
      </c>
      <c r="B70" s="1">
        <v>72</v>
      </c>
      <c r="C70" s="1">
        <v>532</v>
      </c>
      <c r="D70" s="1">
        <v>88</v>
      </c>
      <c r="E70" s="1">
        <v>11</v>
      </c>
      <c r="F70" s="1">
        <v>9</v>
      </c>
      <c r="G70" s="1">
        <v>1.87</v>
      </c>
      <c r="H70" s="1">
        <v>3.49</v>
      </c>
      <c r="I70">
        <v>169.10249999999999</v>
      </c>
      <c r="J70" s="6">
        <f t="shared" si="11"/>
        <v>0</v>
      </c>
      <c r="K70" s="6">
        <f t="shared" si="12"/>
        <v>0</v>
      </c>
      <c r="L70" s="6">
        <f t="shared" si="13"/>
        <v>0</v>
      </c>
      <c r="M70" s="6">
        <f t="shared" si="14"/>
        <v>1</v>
      </c>
      <c r="N70" s="6">
        <f t="shared" si="15"/>
        <v>0</v>
      </c>
      <c r="O70" s="6">
        <f>VLOOKUP(A70,'[1]HAM (version 2 hr and week'!$A:$I,3,FALSE)</f>
        <v>3</v>
      </c>
      <c r="P70" s="6">
        <f t="shared" si="16"/>
        <v>0</v>
      </c>
      <c r="Q70" s="6">
        <f t="shared" si="17"/>
        <v>1</v>
      </c>
      <c r="R70" s="6">
        <f t="shared" si="18"/>
        <v>1</v>
      </c>
      <c r="S70" s="6">
        <f t="shared" si="19"/>
        <v>1</v>
      </c>
      <c r="T70" s="6">
        <f t="shared" si="20"/>
        <v>0</v>
      </c>
      <c r="U70">
        <f>VLOOKUP(A70,'[1]HAM (version 2 hr and week'!$A:$I,8,FALSE)</f>
        <v>20</v>
      </c>
      <c r="V70" s="6">
        <v>3</v>
      </c>
      <c r="W70">
        <f>VLOOKUP(A70,'[1]HAM (version 2 hr and week'!$A:$I,9,FALSE)</f>
        <v>1</v>
      </c>
      <c r="X70">
        <v>169.10249999999999</v>
      </c>
      <c r="Y70" s="6" t="str">
        <f t="shared" si="21"/>
        <v>T</v>
      </c>
    </row>
    <row r="71" spans="1:25" x14ac:dyDescent="0.3">
      <c r="A71" s="4">
        <v>42493.875</v>
      </c>
      <c r="B71" s="1">
        <v>72</v>
      </c>
      <c r="C71" s="1">
        <v>532</v>
      </c>
      <c r="D71" s="1">
        <v>87</v>
      </c>
      <c r="E71" s="1">
        <v>11</v>
      </c>
      <c r="F71" s="1">
        <v>9.5</v>
      </c>
      <c r="G71" s="1">
        <v>3.56</v>
      </c>
      <c r="H71" s="1">
        <v>3.61</v>
      </c>
      <c r="I71">
        <v>176.98750000000001</v>
      </c>
      <c r="J71" s="6">
        <f t="shared" si="11"/>
        <v>0</v>
      </c>
      <c r="K71" s="6">
        <f t="shared" si="12"/>
        <v>0</v>
      </c>
      <c r="L71" s="6">
        <f t="shared" si="13"/>
        <v>0</v>
      </c>
      <c r="M71" s="6">
        <f t="shared" si="14"/>
        <v>1</v>
      </c>
      <c r="N71" s="6">
        <f t="shared" si="15"/>
        <v>0</v>
      </c>
      <c r="O71" s="6">
        <f>VLOOKUP(A71,'[1]HAM (version 2 hr and week'!$A:$I,3,FALSE)</f>
        <v>3</v>
      </c>
      <c r="P71" s="6">
        <f t="shared" si="16"/>
        <v>0</v>
      </c>
      <c r="Q71" s="6">
        <f t="shared" si="17"/>
        <v>1</v>
      </c>
      <c r="R71" s="6">
        <f t="shared" si="18"/>
        <v>1</v>
      </c>
      <c r="S71" s="6">
        <f t="shared" si="19"/>
        <v>1</v>
      </c>
      <c r="T71" s="6">
        <f t="shared" si="20"/>
        <v>0</v>
      </c>
      <c r="U71">
        <f>VLOOKUP(A71,'[1]HAM (version 2 hr and week'!$A:$I,8,FALSE)</f>
        <v>21</v>
      </c>
      <c r="V71" s="6">
        <v>3</v>
      </c>
      <c r="W71">
        <f>VLOOKUP(A71,'[1]HAM (version 2 hr and week'!$A:$I,9,FALSE)</f>
        <v>1</v>
      </c>
      <c r="X71">
        <v>176.98750000000001</v>
      </c>
      <c r="Y71" s="6" t="str">
        <f t="shared" si="21"/>
        <v>T</v>
      </c>
    </row>
    <row r="72" spans="1:25" x14ac:dyDescent="0.3">
      <c r="A72" s="4">
        <v>42493.916666666664</v>
      </c>
      <c r="B72" s="1">
        <v>72</v>
      </c>
      <c r="C72" s="1">
        <v>532</v>
      </c>
      <c r="D72" s="1">
        <v>83</v>
      </c>
      <c r="E72" s="1">
        <v>8</v>
      </c>
      <c r="F72" s="1">
        <v>9</v>
      </c>
      <c r="G72" s="1">
        <v>0.04</v>
      </c>
      <c r="H72" s="1">
        <v>5.7</v>
      </c>
      <c r="I72">
        <v>167.89750000000001</v>
      </c>
      <c r="J72" s="6">
        <f t="shared" si="11"/>
        <v>0</v>
      </c>
      <c r="K72" s="6">
        <f t="shared" si="12"/>
        <v>0</v>
      </c>
      <c r="L72" s="6">
        <f t="shared" si="13"/>
        <v>0</v>
      </c>
      <c r="M72" s="6">
        <f t="shared" si="14"/>
        <v>1</v>
      </c>
      <c r="N72" s="6">
        <f t="shared" si="15"/>
        <v>0</v>
      </c>
      <c r="O72" s="6">
        <f>VLOOKUP(A72,'[1]HAM (version 2 hr and week'!$A:$I,3,FALSE)</f>
        <v>3</v>
      </c>
      <c r="P72" s="6">
        <f t="shared" si="16"/>
        <v>0</v>
      </c>
      <c r="Q72" s="6">
        <f t="shared" si="17"/>
        <v>1</v>
      </c>
      <c r="R72" s="6">
        <f t="shared" si="18"/>
        <v>1</v>
      </c>
      <c r="S72" s="6">
        <f t="shared" si="19"/>
        <v>1</v>
      </c>
      <c r="T72" s="6">
        <f t="shared" si="20"/>
        <v>0</v>
      </c>
      <c r="U72">
        <f>VLOOKUP(A72,'[1]HAM (version 2 hr and week'!$A:$I,8,FALSE)</f>
        <v>22</v>
      </c>
      <c r="V72" s="6">
        <v>3</v>
      </c>
      <c r="W72">
        <f>VLOOKUP(A72,'[1]HAM (version 2 hr and week'!$A:$I,9,FALSE)</f>
        <v>1</v>
      </c>
      <c r="X72">
        <v>167.89750000000001</v>
      </c>
      <c r="Y72" s="6" t="str">
        <f t="shared" si="21"/>
        <v>T</v>
      </c>
    </row>
    <row r="73" spans="1:25" ht="15" customHeight="1" x14ac:dyDescent="0.3">
      <c r="A73" s="3">
        <v>42493.958333333336</v>
      </c>
      <c r="B73" s="1">
        <v>72</v>
      </c>
      <c r="C73" s="1">
        <v>532</v>
      </c>
      <c r="D73" s="1">
        <v>70</v>
      </c>
      <c r="E73" s="1">
        <v>8</v>
      </c>
      <c r="F73" s="1">
        <v>7</v>
      </c>
      <c r="G73" s="1">
        <v>2.88</v>
      </c>
      <c r="H73" s="1">
        <v>7.64</v>
      </c>
      <c r="I73">
        <v>135.5625</v>
      </c>
      <c r="J73" s="6">
        <f t="shared" si="11"/>
        <v>0</v>
      </c>
      <c r="K73" s="6">
        <f t="shared" si="12"/>
        <v>0</v>
      </c>
      <c r="L73" s="6">
        <f t="shared" si="13"/>
        <v>1</v>
      </c>
      <c r="M73" s="6" t="b">
        <f t="shared" si="14"/>
        <v>0</v>
      </c>
      <c r="N73" s="6">
        <f t="shared" si="15"/>
        <v>0</v>
      </c>
      <c r="O73" s="6">
        <f>VLOOKUP(A73,'[1]HAM (version 2 hr and week'!$A:$I,3,FALSE)</f>
        <v>2</v>
      </c>
      <c r="P73" s="6">
        <f t="shared" si="16"/>
        <v>0</v>
      </c>
      <c r="Q73" s="6">
        <f t="shared" si="17"/>
        <v>1</v>
      </c>
      <c r="R73" s="6">
        <f t="shared" si="18"/>
        <v>1</v>
      </c>
      <c r="S73" s="6">
        <f t="shared" si="19"/>
        <v>0</v>
      </c>
      <c r="T73" s="6">
        <f t="shared" si="20"/>
        <v>0</v>
      </c>
      <c r="U73">
        <f>VLOOKUP(A73,'[1]HAM (version 2 hr and week'!$A:$I,8,FALSE)</f>
        <v>23</v>
      </c>
      <c r="V73" s="6">
        <v>3</v>
      </c>
      <c r="W73">
        <f>VLOOKUP(A73,'[1]HAM (version 2 hr and week'!$A:$I,9,FALSE)</f>
        <v>1</v>
      </c>
      <c r="X73">
        <v>135.5625</v>
      </c>
      <c r="Y73" s="6" t="str">
        <f t="shared" si="21"/>
        <v>T</v>
      </c>
    </row>
    <row r="74" spans="1:25" ht="15" customHeight="1" x14ac:dyDescent="0.3">
      <c r="A74" s="3">
        <v>42494</v>
      </c>
      <c r="B74" s="1">
        <v>72</v>
      </c>
      <c r="C74" s="1">
        <v>532</v>
      </c>
      <c r="D74" s="1">
        <v>56</v>
      </c>
      <c r="E74" s="1">
        <v>10</v>
      </c>
      <c r="F74" s="1">
        <v>7.5</v>
      </c>
      <c r="G74" s="1">
        <v>0.76</v>
      </c>
      <c r="H74" s="1">
        <v>7.2</v>
      </c>
      <c r="I74">
        <v>101.5025</v>
      </c>
      <c r="J74" s="6">
        <f t="shared" si="11"/>
        <v>0</v>
      </c>
      <c r="K74" s="6">
        <f t="shared" si="12"/>
        <v>0</v>
      </c>
      <c r="L74" s="6">
        <f t="shared" si="13"/>
        <v>1</v>
      </c>
      <c r="M74" s="6" t="b">
        <f t="shared" si="14"/>
        <v>0</v>
      </c>
      <c r="N74" s="6">
        <f t="shared" si="15"/>
        <v>0</v>
      </c>
      <c r="O74" s="6">
        <f>VLOOKUP(A74,'[1]HAM (version 2 hr and week'!$A:$I,3,FALSE)</f>
        <v>2</v>
      </c>
      <c r="P74" s="6">
        <f t="shared" si="16"/>
        <v>0</v>
      </c>
      <c r="Q74" s="6">
        <f t="shared" si="17"/>
        <v>1</v>
      </c>
      <c r="R74" s="6">
        <f t="shared" si="18"/>
        <v>1</v>
      </c>
      <c r="S74" s="6">
        <f t="shared" si="19"/>
        <v>0</v>
      </c>
      <c r="T74" s="6">
        <f t="shared" si="20"/>
        <v>0</v>
      </c>
      <c r="U74">
        <f>VLOOKUP(A74,'[1]HAM (version 2 hr and week'!$A:$I,8,FALSE)</f>
        <v>0</v>
      </c>
      <c r="V74" s="6">
        <v>4</v>
      </c>
      <c r="W74">
        <f>VLOOKUP(A74,'[1]HAM (version 2 hr and week'!$A:$I,9,FALSE)</f>
        <v>1</v>
      </c>
      <c r="X74">
        <v>101.5025</v>
      </c>
      <c r="Y74" s="6" t="str">
        <f t="shared" si="21"/>
        <v>T</v>
      </c>
    </row>
    <row r="75" spans="1:25" ht="15" customHeight="1" x14ac:dyDescent="0.3">
      <c r="A75" s="3">
        <v>42494.041666666664</v>
      </c>
      <c r="B75" s="1">
        <v>72</v>
      </c>
      <c r="C75" s="1">
        <v>532</v>
      </c>
      <c r="D75" s="1">
        <v>51</v>
      </c>
      <c r="E75" s="1">
        <v>9</v>
      </c>
      <c r="F75" s="1">
        <v>5.5</v>
      </c>
      <c r="G75" s="1">
        <v>0.21</v>
      </c>
      <c r="H75" s="1">
        <v>4.43</v>
      </c>
      <c r="I75">
        <v>100.315</v>
      </c>
      <c r="J75" s="6">
        <f t="shared" si="11"/>
        <v>0</v>
      </c>
      <c r="K75" s="6">
        <f t="shared" si="12"/>
        <v>1</v>
      </c>
      <c r="L75" s="6" t="b">
        <f t="shared" si="13"/>
        <v>0</v>
      </c>
      <c r="M75" s="6" t="b">
        <f t="shared" si="14"/>
        <v>0</v>
      </c>
      <c r="N75" s="6">
        <f t="shared" si="15"/>
        <v>0</v>
      </c>
      <c r="O75" s="6">
        <f>VLOOKUP(A75,'[1]HAM (version 2 hr and week'!$A:$I,3,FALSE)</f>
        <v>2</v>
      </c>
      <c r="P75" s="6">
        <f t="shared" si="16"/>
        <v>0</v>
      </c>
      <c r="Q75" s="6">
        <f t="shared" si="17"/>
        <v>1</v>
      </c>
      <c r="R75" s="6">
        <f t="shared" si="18"/>
        <v>1</v>
      </c>
      <c r="S75" s="6">
        <f t="shared" si="19"/>
        <v>0</v>
      </c>
      <c r="T75" s="6">
        <f t="shared" si="20"/>
        <v>0</v>
      </c>
      <c r="U75">
        <f>VLOOKUP(A75,'[1]HAM (version 2 hr and week'!$A:$I,8,FALSE)</f>
        <v>1</v>
      </c>
      <c r="V75" s="6">
        <v>4</v>
      </c>
      <c r="W75">
        <f>VLOOKUP(A75,'[1]HAM (version 2 hr and week'!$A:$I,9,FALSE)</f>
        <v>1</v>
      </c>
      <c r="X75">
        <v>100.315</v>
      </c>
      <c r="Y75" s="6" t="str">
        <f t="shared" si="21"/>
        <v>T</v>
      </c>
    </row>
    <row r="76" spans="1:25" ht="15" customHeight="1" x14ac:dyDescent="0.3">
      <c r="A76" s="3">
        <v>42494.083333333336</v>
      </c>
      <c r="B76" s="1">
        <v>72</v>
      </c>
      <c r="C76" s="1">
        <v>532</v>
      </c>
      <c r="D76" s="1">
        <v>45</v>
      </c>
      <c r="E76" s="1">
        <v>6</v>
      </c>
      <c r="F76" s="1">
        <v>6.5</v>
      </c>
      <c r="G76" s="1">
        <v>0.15</v>
      </c>
      <c r="H76" s="1">
        <v>1.98</v>
      </c>
      <c r="I76">
        <v>94.105000000000004</v>
      </c>
      <c r="J76" s="6">
        <f t="shared" si="11"/>
        <v>0</v>
      </c>
      <c r="K76" s="6">
        <f t="shared" si="12"/>
        <v>1</v>
      </c>
      <c r="L76" s="6" t="b">
        <f t="shared" si="13"/>
        <v>0</v>
      </c>
      <c r="M76" s="6" t="b">
        <f t="shared" si="14"/>
        <v>0</v>
      </c>
      <c r="N76" s="6">
        <f t="shared" si="15"/>
        <v>0</v>
      </c>
      <c r="O76" s="6">
        <f>VLOOKUP(A76,'[1]HAM (version 2 hr and week'!$A:$I,3,FALSE)</f>
        <v>1</v>
      </c>
      <c r="P76" s="6">
        <f t="shared" si="16"/>
        <v>0</v>
      </c>
      <c r="Q76" s="6">
        <f t="shared" si="17"/>
        <v>1</v>
      </c>
      <c r="R76" s="6">
        <f t="shared" si="18"/>
        <v>0</v>
      </c>
      <c r="S76" s="6">
        <f t="shared" si="19"/>
        <v>0</v>
      </c>
      <c r="T76" s="6">
        <f t="shared" si="20"/>
        <v>0</v>
      </c>
      <c r="U76">
        <f>VLOOKUP(A76,'[1]HAM (version 2 hr and week'!$A:$I,8,FALSE)</f>
        <v>2</v>
      </c>
      <c r="V76" s="6">
        <v>4</v>
      </c>
      <c r="W76">
        <f>VLOOKUP(A76,'[1]HAM (version 2 hr and week'!$A:$I,9,FALSE)</f>
        <v>1</v>
      </c>
      <c r="X76">
        <v>94.10499999999999</v>
      </c>
      <c r="Y76" s="6" t="str">
        <f t="shared" si="21"/>
        <v>T</v>
      </c>
    </row>
    <row r="77" spans="1:25" ht="15" customHeight="1" x14ac:dyDescent="0.3">
      <c r="A77" s="3">
        <v>42494.125</v>
      </c>
      <c r="B77" s="1">
        <v>72</v>
      </c>
      <c r="C77" s="1">
        <v>532</v>
      </c>
      <c r="D77" s="1">
        <v>31</v>
      </c>
      <c r="E77" s="1">
        <v>5</v>
      </c>
      <c r="F77" s="1">
        <v>5</v>
      </c>
      <c r="G77" s="1">
        <v>0.03</v>
      </c>
      <c r="H77" s="1">
        <v>1.83</v>
      </c>
      <c r="I77">
        <v>60.247500000000002</v>
      </c>
      <c r="J77" s="6">
        <f t="shared" si="11"/>
        <v>0</v>
      </c>
      <c r="K77" s="6">
        <f t="shared" si="12"/>
        <v>1</v>
      </c>
      <c r="L77" s="6" t="b">
        <f t="shared" si="13"/>
        <v>0</v>
      </c>
      <c r="M77" s="6" t="b">
        <f t="shared" si="14"/>
        <v>0</v>
      </c>
      <c r="N77" s="6">
        <f t="shared" si="15"/>
        <v>0</v>
      </c>
      <c r="O77" s="6">
        <f>VLOOKUP(A77,'[1]HAM (version 2 hr and week'!$A:$I,3,FALSE)</f>
        <v>1</v>
      </c>
      <c r="P77" s="6">
        <f t="shared" si="16"/>
        <v>0</v>
      </c>
      <c r="Q77" s="6">
        <f t="shared" si="17"/>
        <v>1</v>
      </c>
      <c r="R77" s="6">
        <f t="shared" si="18"/>
        <v>0</v>
      </c>
      <c r="S77" s="6">
        <f t="shared" si="19"/>
        <v>0</v>
      </c>
      <c r="T77" s="6">
        <f t="shared" si="20"/>
        <v>0</v>
      </c>
      <c r="U77">
        <f>VLOOKUP(A77,'[1]HAM (version 2 hr and week'!$A:$I,8,FALSE)</f>
        <v>3</v>
      </c>
      <c r="V77" s="6">
        <v>4</v>
      </c>
      <c r="W77">
        <f>VLOOKUP(A77,'[1]HAM (version 2 hr and week'!$A:$I,9,FALSE)</f>
        <v>1</v>
      </c>
      <c r="X77">
        <v>60.247500000000002</v>
      </c>
      <c r="Y77" s="6" t="str">
        <f t="shared" si="21"/>
        <v>T</v>
      </c>
    </row>
    <row r="78" spans="1:25" ht="15" customHeight="1" x14ac:dyDescent="0.3">
      <c r="A78" s="3">
        <v>42494.166666666664</v>
      </c>
      <c r="B78" s="1">
        <v>72</v>
      </c>
      <c r="C78" s="1">
        <v>532</v>
      </c>
      <c r="D78" s="1">
        <v>25</v>
      </c>
      <c r="E78" s="1">
        <v>5</v>
      </c>
      <c r="F78" s="1">
        <v>5</v>
      </c>
      <c r="G78" s="1">
        <v>0.03</v>
      </c>
      <c r="H78" s="1">
        <v>1.19</v>
      </c>
      <c r="I78">
        <v>41.435000000000002</v>
      </c>
      <c r="J78" s="6">
        <f t="shared" si="11"/>
        <v>1</v>
      </c>
      <c r="K78" s="6" t="b">
        <f t="shared" si="12"/>
        <v>0</v>
      </c>
      <c r="L78" s="6" t="b">
        <f t="shared" si="13"/>
        <v>0</v>
      </c>
      <c r="M78" s="6" t="b">
        <f t="shared" si="14"/>
        <v>0</v>
      </c>
      <c r="N78" s="6">
        <f t="shared" si="15"/>
        <v>0</v>
      </c>
      <c r="O78" s="6">
        <f>VLOOKUP(A78,'[1]HAM (version 2 hr and week'!$A:$I,3,FALSE)</f>
        <v>0</v>
      </c>
      <c r="P78" s="6">
        <f t="shared" si="16"/>
        <v>1</v>
      </c>
      <c r="Q78" s="6">
        <f t="shared" si="17"/>
        <v>0</v>
      </c>
      <c r="R78" s="6">
        <f t="shared" si="18"/>
        <v>0</v>
      </c>
      <c r="S78" s="6">
        <f t="shared" si="19"/>
        <v>0</v>
      </c>
      <c r="T78" s="6">
        <f t="shared" si="20"/>
        <v>0</v>
      </c>
      <c r="U78">
        <f>VLOOKUP(A78,'[1]HAM (version 2 hr and week'!$A:$I,8,FALSE)</f>
        <v>4</v>
      </c>
      <c r="V78" s="6">
        <v>4</v>
      </c>
      <c r="W78">
        <f>VLOOKUP(A78,'[1]HAM (version 2 hr and week'!$A:$I,9,FALSE)</f>
        <v>1</v>
      </c>
      <c r="X78">
        <v>41.435000000000002</v>
      </c>
      <c r="Y78" s="6" t="str">
        <f t="shared" si="21"/>
        <v>T</v>
      </c>
    </row>
    <row r="79" spans="1:25" ht="15" customHeight="1" x14ac:dyDescent="0.3">
      <c r="A79" s="3">
        <v>42494.208333333336</v>
      </c>
      <c r="B79" s="1">
        <v>72</v>
      </c>
      <c r="C79" s="1">
        <v>532</v>
      </c>
      <c r="D79" s="1">
        <v>24</v>
      </c>
      <c r="E79" s="1">
        <v>4</v>
      </c>
      <c r="F79" s="1">
        <v>5</v>
      </c>
      <c r="G79" s="1">
        <v>0.02</v>
      </c>
      <c r="H79" s="1">
        <v>1.27</v>
      </c>
      <c r="I79">
        <v>25.58</v>
      </c>
      <c r="J79" s="6">
        <f t="shared" si="11"/>
        <v>1</v>
      </c>
      <c r="K79" s="6" t="b">
        <f t="shared" si="12"/>
        <v>0</v>
      </c>
      <c r="L79" s="6" t="b">
        <f t="shared" si="13"/>
        <v>0</v>
      </c>
      <c r="M79" s="6" t="b">
        <f t="shared" si="14"/>
        <v>0</v>
      </c>
      <c r="N79" s="6">
        <f t="shared" si="15"/>
        <v>0</v>
      </c>
      <c r="O79" s="6">
        <f>VLOOKUP(A79,'[1]HAM (version 2 hr and week'!$A:$I,3,FALSE)</f>
        <v>0</v>
      </c>
      <c r="P79" s="6">
        <f t="shared" si="16"/>
        <v>1</v>
      </c>
      <c r="Q79" s="6">
        <f t="shared" si="17"/>
        <v>0</v>
      </c>
      <c r="R79" s="6">
        <f t="shared" si="18"/>
        <v>0</v>
      </c>
      <c r="S79" s="6">
        <f t="shared" si="19"/>
        <v>0</v>
      </c>
      <c r="T79" s="6">
        <f t="shared" si="20"/>
        <v>0</v>
      </c>
      <c r="U79">
        <f>VLOOKUP(A79,'[1]HAM (version 2 hr and week'!$A:$I,8,FALSE)</f>
        <v>5</v>
      </c>
      <c r="V79" s="6">
        <v>4</v>
      </c>
      <c r="W79">
        <f>VLOOKUP(A79,'[1]HAM (version 2 hr and week'!$A:$I,9,FALSE)</f>
        <v>1</v>
      </c>
      <c r="X79">
        <v>25.580000000000002</v>
      </c>
      <c r="Y79" s="6" t="str">
        <f t="shared" si="21"/>
        <v>T</v>
      </c>
    </row>
    <row r="80" spans="1:25" ht="15" customHeight="1" x14ac:dyDescent="0.3">
      <c r="A80" s="3">
        <v>42494.25</v>
      </c>
      <c r="B80" s="1">
        <v>72</v>
      </c>
      <c r="C80" s="1">
        <v>532</v>
      </c>
      <c r="D80" s="1">
        <v>30</v>
      </c>
      <c r="E80" s="1">
        <v>5</v>
      </c>
      <c r="F80" s="1">
        <v>4</v>
      </c>
      <c r="G80" s="1">
        <v>0.04</v>
      </c>
      <c r="H80" s="1">
        <v>0</v>
      </c>
      <c r="I80">
        <v>18.52</v>
      </c>
      <c r="J80" s="6">
        <f t="shared" si="11"/>
        <v>1</v>
      </c>
      <c r="K80" s="6" t="b">
        <f t="shared" si="12"/>
        <v>0</v>
      </c>
      <c r="L80" s="6" t="b">
        <f t="shared" si="13"/>
        <v>0</v>
      </c>
      <c r="M80" s="6" t="b">
        <f t="shared" si="14"/>
        <v>0</v>
      </c>
      <c r="N80" s="6">
        <f t="shared" si="15"/>
        <v>0</v>
      </c>
      <c r="O80" s="6">
        <f>VLOOKUP(A80,'[1]HAM (version 2 hr and week'!$A:$I,3,FALSE)</f>
        <v>0</v>
      </c>
      <c r="P80" s="6">
        <f t="shared" si="16"/>
        <v>1</v>
      </c>
      <c r="Q80" s="6">
        <f t="shared" si="17"/>
        <v>0</v>
      </c>
      <c r="R80" s="6">
        <f t="shared" si="18"/>
        <v>0</v>
      </c>
      <c r="S80" s="6">
        <f t="shared" si="19"/>
        <v>0</v>
      </c>
      <c r="T80" s="6">
        <f t="shared" si="20"/>
        <v>0</v>
      </c>
      <c r="U80">
        <f>VLOOKUP(A80,'[1]HAM (version 2 hr and week'!$A:$I,8,FALSE)</f>
        <v>6</v>
      </c>
      <c r="V80" s="6">
        <v>4</v>
      </c>
      <c r="W80">
        <f>VLOOKUP(A80,'[1]HAM (version 2 hr and week'!$A:$I,9,FALSE)</f>
        <v>1</v>
      </c>
      <c r="X80">
        <v>18.519999999999996</v>
      </c>
      <c r="Y80" s="6" t="str">
        <f t="shared" si="21"/>
        <v>T</v>
      </c>
    </row>
    <row r="81" spans="1:25" ht="15" customHeight="1" x14ac:dyDescent="0.3">
      <c r="A81" s="3">
        <v>42494.291666666664</v>
      </c>
      <c r="B81" s="1">
        <v>72</v>
      </c>
      <c r="C81" s="1">
        <v>532</v>
      </c>
      <c r="D81" s="1">
        <v>33</v>
      </c>
      <c r="E81" s="1">
        <v>5</v>
      </c>
      <c r="F81" s="1">
        <v>5</v>
      </c>
      <c r="G81" s="1">
        <v>0.01</v>
      </c>
      <c r="H81" s="1">
        <v>6.94</v>
      </c>
      <c r="I81">
        <v>29.732500000000002</v>
      </c>
      <c r="J81" s="6">
        <f t="shared" si="11"/>
        <v>1</v>
      </c>
      <c r="K81" s="6" t="b">
        <f t="shared" si="12"/>
        <v>0</v>
      </c>
      <c r="L81" s="6" t="b">
        <f t="shared" si="13"/>
        <v>0</v>
      </c>
      <c r="M81" s="6" t="b">
        <f t="shared" si="14"/>
        <v>0</v>
      </c>
      <c r="N81" s="6">
        <f t="shared" si="15"/>
        <v>0</v>
      </c>
      <c r="O81" s="6">
        <f>VLOOKUP(A81,'[1]HAM (version 2 hr and week'!$A:$I,3,FALSE)</f>
        <v>0</v>
      </c>
      <c r="P81" s="6">
        <f t="shared" si="16"/>
        <v>1</v>
      </c>
      <c r="Q81" s="6">
        <f t="shared" si="17"/>
        <v>0</v>
      </c>
      <c r="R81" s="6">
        <f t="shared" si="18"/>
        <v>0</v>
      </c>
      <c r="S81" s="6">
        <f t="shared" si="19"/>
        <v>0</v>
      </c>
      <c r="T81" s="6">
        <f t="shared" si="20"/>
        <v>0</v>
      </c>
      <c r="U81">
        <f>VLOOKUP(A81,'[1]HAM (version 2 hr and week'!$A:$I,8,FALSE)</f>
        <v>7</v>
      </c>
      <c r="V81" s="6">
        <v>4</v>
      </c>
      <c r="W81">
        <f>VLOOKUP(A81,'[1]HAM (version 2 hr and week'!$A:$I,9,FALSE)</f>
        <v>1</v>
      </c>
      <c r="X81">
        <v>29.732500000000002</v>
      </c>
      <c r="Y81" s="6" t="str">
        <f t="shared" si="21"/>
        <v>T</v>
      </c>
    </row>
    <row r="82" spans="1:25" ht="15" customHeight="1" x14ac:dyDescent="0.3">
      <c r="A82" s="3">
        <v>42494.333333333336</v>
      </c>
      <c r="B82" s="1">
        <v>72</v>
      </c>
      <c r="C82" s="1">
        <v>532</v>
      </c>
      <c r="D82" s="1">
        <v>40</v>
      </c>
      <c r="E82" s="1">
        <v>5</v>
      </c>
      <c r="F82" s="1">
        <v>5</v>
      </c>
      <c r="G82" s="1">
        <v>0.02</v>
      </c>
      <c r="H82" s="1">
        <v>1.42</v>
      </c>
      <c r="I82">
        <v>41.795000000000002</v>
      </c>
      <c r="J82" s="6">
        <f t="shared" si="11"/>
        <v>1</v>
      </c>
      <c r="K82" s="6" t="b">
        <f t="shared" si="12"/>
        <v>0</v>
      </c>
      <c r="L82" s="6" t="b">
        <f t="shared" si="13"/>
        <v>0</v>
      </c>
      <c r="M82" s="6" t="b">
        <f t="shared" si="14"/>
        <v>0</v>
      </c>
      <c r="N82" s="6">
        <f t="shared" si="15"/>
        <v>0</v>
      </c>
      <c r="O82" s="6">
        <f>VLOOKUP(A82,'[1]HAM (version 2 hr and week'!$A:$I,3,FALSE)</f>
        <v>0</v>
      </c>
      <c r="P82" s="6">
        <f t="shared" si="16"/>
        <v>1</v>
      </c>
      <c r="Q82" s="6">
        <f t="shared" si="17"/>
        <v>0</v>
      </c>
      <c r="R82" s="6">
        <f t="shared" si="18"/>
        <v>0</v>
      </c>
      <c r="S82" s="6">
        <f t="shared" si="19"/>
        <v>0</v>
      </c>
      <c r="T82" s="6">
        <f t="shared" si="20"/>
        <v>0</v>
      </c>
      <c r="U82">
        <f>VLOOKUP(A82,'[1]HAM (version 2 hr and week'!$A:$I,8,FALSE)</f>
        <v>8</v>
      </c>
      <c r="V82" s="6">
        <v>4</v>
      </c>
      <c r="W82">
        <f>VLOOKUP(A82,'[1]HAM (version 2 hr and week'!$A:$I,9,FALSE)</f>
        <v>1</v>
      </c>
      <c r="X82">
        <v>41.795000000000002</v>
      </c>
      <c r="Y82" s="6" t="str">
        <f t="shared" si="21"/>
        <v>T</v>
      </c>
    </row>
    <row r="83" spans="1:25" ht="15" customHeight="1" x14ac:dyDescent="0.3">
      <c r="A83" s="3">
        <v>42494.375</v>
      </c>
      <c r="B83" s="1">
        <v>72</v>
      </c>
      <c r="C83" s="1">
        <v>532</v>
      </c>
      <c r="D83" s="1">
        <v>50</v>
      </c>
      <c r="E83" s="1">
        <v>7</v>
      </c>
      <c r="F83" s="1">
        <v>5.5</v>
      </c>
      <c r="G83" s="1">
        <v>0.09</v>
      </c>
      <c r="H83" s="1">
        <v>8.5500000000000007</v>
      </c>
      <c r="I83">
        <v>51.247500000000002</v>
      </c>
      <c r="J83" s="6">
        <f t="shared" si="11"/>
        <v>0</v>
      </c>
      <c r="K83" s="6">
        <f t="shared" si="12"/>
        <v>1</v>
      </c>
      <c r="L83" s="6" t="b">
        <f t="shared" si="13"/>
        <v>0</v>
      </c>
      <c r="M83" s="6" t="b">
        <f t="shared" si="14"/>
        <v>0</v>
      </c>
      <c r="N83" s="6">
        <f t="shared" si="15"/>
        <v>0</v>
      </c>
      <c r="O83" s="6">
        <f>VLOOKUP(A83,'[1]HAM (version 2 hr and week'!$A:$I,3,FALSE)</f>
        <v>1</v>
      </c>
      <c r="P83" s="6">
        <f t="shared" si="16"/>
        <v>0</v>
      </c>
      <c r="Q83" s="6">
        <f t="shared" si="17"/>
        <v>1</v>
      </c>
      <c r="R83" s="6">
        <f t="shared" si="18"/>
        <v>0</v>
      </c>
      <c r="S83" s="6">
        <f t="shared" si="19"/>
        <v>0</v>
      </c>
      <c r="T83" s="6">
        <f t="shared" si="20"/>
        <v>0</v>
      </c>
      <c r="U83">
        <f>VLOOKUP(A83,'[1]HAM (version 2 hr and week'!$A:$I,8,FALSE)</f>
        <v>9</v>
      </c>
      <c r="V83" s="6">
        <v>4</v>
      </c>
      <c r="W83">
        <f>VLOOKUP(A83,'[1]HAM (version 2 hr and week'!$A:$I,9,FALSE)</f>
        <v>1</v>
      </c>
      <c r="X83">
        <v>51.247500000000002</v>
      </c>
      <c r="Y83" s="6" t="str">
        <f t="shared" si="21"/>
        <v>T</v>
      </c>
    </row>
    <row r="84" spans="1:25" ht="15" customHeight="1" x14ac:dyDescent="0.3">
      <c r="A84" s="3">
        <v>42494.416666666664</v>
      </c>
      <c r="B84" s="1">
        <v>72</v>
      </c>
      <c r="C84" s="1">
        <v>532</v>
      </c>
      <c r="D84" s="1">
        <v>60</v>
      </c>
      <c r="E84" s="1">
        <v>9</v>
      </c>
      <c r="F84" s="1">
        <v>5</v>
      </c>
      <c r="G84" s="1">
        <v>0.01</v>
      </c>
      <c r="H84" s="1">
        <v>0</v>
      </c>
      <c r="I84">
        <v>73.965000000000003</v>
      </c>
      <c r="J84" s="6">
        <f t="shared" si="11"/>
        <v>0</v>
      </c>
      <c r="K84" s="6">
        <f t="shared" si="12"/>
        <v>1</v>
      </c>
      <c r="L84" s="6" t="b">
        <f t="shared" si="13"/>
        <v>0</v>
      </c>
      <c r="M84" s="6" t="b">
        <f t="shared" si="14"/>
        <v>0</v>
      </c>
      <c r="N84" s="6">
        <f t="shared" si="15"/>
        <v>0</v>
      </c>
      <c r="O84" s="6">
        <f>VLOOKUP(A84,'[1]HAM (version 2 hr and week'!$A:$I,3,FALSE)</f>
        <v>1</v>
      </c>
      <c r="P84" s="6">
        <f t="shared" si="16"/>
        <v>0</v>
      </c>
      <c r="Q84" s="6">
        <f t="shared" si="17"/>
        <v>1</v>
      </c>
      <c r="R84" s="6">
        <f t="shared" si="18"/>
        <v>0</v>
      </c>
      <c r="S84" s="6">
        <f t="shared" si="19"/>
        <v>0</v>
      </c>
      <c r="T84" s="6">
        <f t="shared" si="20"/>
        <v>0</v>
      </c>
      <c r="U84">
        <f>VLOOKUP(A84,'[1]HAM (version 2 hr and week'!$A:$I,8,FALSE)</f>
        <v>10</v>
      </c>
      <c r="V84" s="6">
        <v>4</v>
      </c>
      <c r="W84">
        <f>VLOOKUP(A84,'[1]HAM (version 2 hr and week'!$A:$I,9,FALSE)</f>
        <v>1</v>
      </c>
      <c r="X84">
        <v>73.965000000000003</v>
      </c>
      <c r="Y84" s="6" t="str">
        <f t="shared" si="21"/>
        <v>T</v>
      </c>
    </row>
    <row r="85" spans="1:25" ht="15" customHeight="1" x14ac:dyDescent="0.3">
      <c r="A85" s="3">
        <v>42494.458333333336</v>
      </c>
      <c r="B85" s="1">
        <v>72</v>
      </c>
      <c r="C85" s="1">
        <v>532</v>
      </c>
      <c r="D85" s="1">
        <v>64</v>
      </c>
      <c r="E85" s="1">
        <v>14</v>
      </c>
      <c r="F85" s="1">
        <v>6</v>
      </c>
      <c r="G85" s="1">
        <v>0.11</v>
      </c>
      <c r="H85" s="1">
        <v>4.28</v>
      </c>
      <c r="I85">
        <v>77.547499999999999</v>
      </c>
      <c r="J85" s="6">
        <f t="shared" si="11"/>
        <v>0</v>
      </c>
      <c r="K85" s="6">
        <f t="shared" si="12"/>
        <v>1</v>
      </c>
      <c r="L85" s="6" t="b">
        <f t="shared" si="13"/>
        <v>0</v>
      </c>
      <c r="M85" s="6" t="b">
        <f t="shared" si="14"/>
        <v>0</v>
      </c>
      <c r="N85" s="6">
        <f t="shared" si="15"/>
        <v>0</v>
      </c>
      <c r="O85" s="6">
        <f>VLOOKUP(A85,'[1]HAM (version 2 hr and week'!$A:$I,3,FALSE)</f>
        <v>1</v>
      </c>
      <c r="P85" s="6">
        <f t="shared" si="16"/>
        <v>0</v>
      </c>
      <c r="Q85" s="6">
        <f t="shared" si="17"/>
        <v>1</v>
      </c>
      <c r="R85" s="6">
        <f t="shared" si="18"/>
        <v>0</v>
      </c>
      <c r="S85" s="6">
        <f t="shared" si="19"/>
        <v>0</v>
      </c>
      <c r="T85" s="6">
        <f t="shared" si="20"/>
        <v>0</v>
      </c>
      <c r="U85">
        <f>VLOOKUP(A85,'[1]HAM (version 2 hr and week'!$A:$I,8,FALSE)</f>
        <v>11</v>
      </c>
      <c r="V85" s="6">
        <v>4</v>
      </c>
      <c r="W85">
        <f>VLOOKUP(A85,'[1]HAM (version 2 hr and week'!$A:$I,9,FALSE)</f>
        <v>1</v>
      </c>
      <c r="X85">
        <v>77.547499999999999</v>
      </c>
      <c r="Y85" s="6" t="str">
        <f t="shared" si="21"/>
        <v>T</v>
      </c>
    </row>
    <row r="86" spans="1:25" ht="15" customHeight="1" x14ac:dyDescent="0.3">
      <c r="A86" s="3">
        <v>42494.5</v>
      </c>
      <c r="B86" s="1">
        <v>72</v>
      </c>
      <c r="C86" s="1">
        <v>532</v>
      </c>
      <c r="D86" s="1">
        <v>55</v>
      </c>
      <c r="E86" s="1">
        <v>16</v>
      </c>
      <c r="F86" s="1">
        <v>5</v>
      </c>
      <c r="G86" s="1">
        <v>0.59</v>
      </c>
      <c r="H86" s="1">
        <v>13.37</v>
      </c>
      <c r="I86">
        <v>90.55</v>
      </c>
      <c r="J86" s="6">
        <f t="shared" si="11"/>
        <v>0</v>
      </c>
      <c r="K86" s="6">
        <f t="shared" si="12"/>
        <v>1</v>
      </c>
      <c r="L86" s="6" t="b">
        <f t="shared" si="13"/>
        <v>0</v>
      </c>
      <c r="M86" s="6" t="b">
        <f t="shared" si="14"/>
        <v>0</v>
      </c>
      <c r="N86" s="6">
        <f t="shared" si="15"/>
        <v>0</v>
      </c>
      <c r="O86" s="6">
        <f>VLOOKUP(A86,'[1]HAM (version 2 hr and week'!$A:$I,3,FALSE)</f>
        <v>1</v>
      </c>
      <c r="P86" s="6">
        <f t="shared" si="16"/>
        <v>0</v>
      </c>
      <c r="Q86" s="6">
        <f t="shared" si="17"/>
        <v>1</v>
      </c>
      <c r="R86" s="6">
        <f t="shared" si="18"/>
        <v>0</v>
      </c>
      <c r="S86" s="6">
        <f t="shared" si="19"/>
        <v>0</v>
      </c>
      <c r="T86" s="6">
        <f t="shared" si="20"/>
        <v>0</v>
      </c>
      <c r="U86">
        <f>VLOOKUP(A86,'[1]HAM (version 2 hr and week'!$A:$I,8,FALSE)</f>
        <v>12</v>
      </c>
      <c r="V86" s="6">
        <v>4</v>
      </c>
      <c r="W86">
        <f>VLOOKUP(A86,'[1]HAM (version 2 hr and week'!$A:$I,9,FALSE)</f>
        <v>1</v>
      </c>
      <c r="X86">
        <v>90.55</v>
      </c>
      <c r="Y86" s="6" t="str">
        <f t="shared" si="21"/>
        <v>T</v>
      </c>
    </row>
    <row r="87" spans="1:25" ht="15" customHeight="1" x14ac:dyDescent="0.3">
      <c r="A87" s="3">
        <v>42494.541666666664</v>
      </c>
      <c r="B87" s="1">
        <v>72</v>
      </c>
      <c r="C87" s="1">
        <v>532</v>
      </c>
      <c r="D87" s="1">
        <v>61</v>
      </c>
      <c r="E87" s="1">
        <v>14</v>
      </c>
      <c r="F87" s="1">
        <v>7</v>
      </c>
      <c r="G87" s="1">
        <v>0.01</v>
      </c>
      <c r="H87" s="1">
        <v>4.0599999999999996</v>
      </c>
      <c r="I87">
        <v>93.68</v>
      </c>
      <c r="J87" s="6">
        <f t="shared" si="11"/>
        <v>0</v>
      </c>
      <c r="K87" s="6">
        <f t="shared" si="12"/>
        <v>1</v>
      </c>
      <c r="L87" s="6" t="b">
        <f t="shared" si="13"/>
        <v>0</v>
      </c>
      <c r="M87" s="6" t="b">
        <f t="shared" si="14"/>
        <v>0</v>
      </c>
      <c r="N87" s="6">
        <f t="shared" si="15"/>
        <v>0</v>
      </c>
      <c r="O87" s="6">
        <f>VLOOKUP(A87,'[1]HAM (version 2 hr and week'!$A:$I,3,FALSE)</f>
        <v>1</v>
      </c>
      <c r="P87" s="6">
        <f t="shared" si="16"/>
        <v>0</v>
      </c>
      <c r="Q87" s="6">
        <f t="shared" si="17"/>
        <v>1</v>
      </c>
      <c r="R87" s="6">
        <f t="shared" si="18"/>
        <v>0</v>
      </c>
      <c r="S87" s="6">
        <f t="shared" si="19"/>
        <v>0</v>
      </c>
      <c r="T87" s="6">
        <f t="shared" si="20"/>
        <v>0</v>
      </c>
      <c r="U87">
        <f>VLOOKUP(A87,'[1]HAM (version 2 hr and week'!$A:$I,8,FALSE)</f>
        <v>13</v>
      </c>
      <c r="V87" s="6">
        <v>4</v>
      </c>
      <c r="W87">
        <f>VLOOKUP(A87,'[1]HAM (version 2 hr and week'!$A:$I,9,FALSE)</f>
        <v>1</v>
      </c>
      <c r="X87">
        <v>93.679999999999993</v>
      </c>
      <c r="Y87" s="6" t="str">
        <f t="shared" si="21"/>
        <v>T</v>
      </c>
    </row>
    <row r="88" spans="1:25" ht="15" customHeight="1" x14ac:dyDescent="0.3">
      <c r="A88" s="3">
        <v>42494.583333333336</v>
      </c>
      <c r="B88" s="1">
        <v>72</v>
      </c>
      <c r="C88" s="1">
        <v>532</v>
      </c>
      <c r="D88" s="1">
        <v>60</v>
      </c>
      <c r="E88" s="1">
        <v>7</v>
      </c>
      <c r="F88" s="1">
        <v>5</v>
      </c>
      <c r="G88" s="1">
        <v>0.05</v>
      </c>
      <c r="H88" s="1">
        <v>17.579999999999998</v>
      </c>
      <c r="I88">
        <v>104.39</v>
      </c>
      <c r="J88" s="6">
        <f t="shared" si="11"/>
        <v>0</v>
      </c>
      <c r="K88" s="6">
        <f t="shared" si="12"/>
        <v>0</v>
      </c>
      <c r="L88" s="6">
        <f t="shared" si="13"/>
        <v>1</v>
      </c>
      <c r="M88" s="6" t="b">
        <f t="shared" si="14"/>
        <v>0</v>
      </c>
      <c r="N88" s="6">
        <f t="shared" si="15"/>
        <v>0</v>
      </c>
      <c r="O88" s="6">
        <f>VLOOKUP(A88,'[1]HAM (version 2 hr and week'!$A:$I,3,FALSE)</f>
        <v>2</v>
      </c>
      <c r="P88" s="6">
        <f t="shared" si="16"/>
        <v>0</v>
      </c>
      <c r="Q88" s="6">
        <f t="shared" si="17"/>
        <v>1</v>
      </c>
      <c r="R88" s="6">
        <f t="shared" si="18"/>
        <v>1</v>
      </c>
      <c r="S88" s="6">
        <f t="shared" si="19"/>
        <v>0</v>
      </c>
      <c r="T88" s="6">
        <f t="shared" si="20"/>
        <v>0</v>
      </c>
      <c r="U88">
        <f>VLOOKUP(A88,'[1]HAM (version 2 hr and week'!$A:$I,8,FALSE)</f>
        <v>14</v>
      </c>
      <c r="V88" s="6">
        <v>4</v>
      </c>
      <c r="W88">
        <f>VLOOKUP(A88,'[1]HAM (version 2 hr and week'!$A:$I,9,FALSE)</f>
        <v>1</v>
      </c>
      <c r="X88">
        <v>104.39000000000001</v>
      </c>
      <c r="Y88" s="6" t="str">
        <f t="shared" si="21"/>
        <v>T</v>
      </c>
    </row>
    <row r="89" spans="1:25" ht="15" customHeight="1" x14ac:dyDescent="0.3">
      <c r="A89" s="3">
        <v>42494.625</v>
      </c>
      <c r="B89" s="1">
        <v>72</v>
      </c>
      <c r="C89" s="1">
        <v>532</v>
      </c>
      <c r="D89" s="1">
        <v>65</v>
      </c>
      <c r="E89" s="1">
        <v>11</v>
      </c>
      <c r="F89" s="1">
        <v>7.5</v>
      </c>
      <c r="G89" s="1">
        <v>0.02</v>
      </c>
      <c r="H89" s="1">
        <v>0.78</v>
      </c>
      <c r="I89">
        <v>123.7525</v>
      </c>
      <c r="J89" s="6">
        <f t="shared" si="11"/>
        <v>0</v>
      </c>
      <c r="K89" s="6">
        <f t="shared" si="12"/>
        <v>0</v>
      </c>
      <c r="L89" s="6">
        <f t="shared" si="13"/>
        <v>1</v>
      </c>
      <c r="M89" s="6" t="b">
        <f t="shared" si="14"/>
        <v>0</v>
      </c>
      <c r="N89" s="6">
        <f t="shared" si="15"/>
        <v>0</v>
      </c>
      <c r="O89" s="6">
        <f>VLOOKUP(A89,'[1]HAM (version 2 hr and week'!$A:$I,3,FALSE)</f>
        <v>2</v>
      </c>
      <c r="P89" s="6">
        <f t="shared" si="16"/>
        <v>0</v>
      </c>
      <c r="Q89" s="6">
        <f t="shared" si="17"/>
        <v>1</v>
      </c>
      <c r="R89" s="6">
        <f t="shared" si="18"/>
        <v>1</v>
      </c>
      <c r="S89" s="6">
        <f t="shared" si="19"/>
        <v>0</v>
      </c>
      <c r="T89" s="6">
        <f t="shared" si="20"/>
        <v>0</v>
      </c>
      <c r="U89">
        <f>VLOOKUP(A89,'[1]HAM (version 2 hr and week'!$A:$I,8,FALSE)</f>
        <v>15</v>
      </c>
      <c r="V89" s="6">
        <v>4</v>
      </c>
      <c r="W89">
        <f>VLOOKUP(A89,'[1]HAM (version 2 hr and week'!$A:$I,9,FALSE)</f>
        <v>1</v>
      </c>
      <c r="X89">
        <v>123.7525</v>
      </c>
      <c r="Y89" s="6" t="str">
        <f t="shared" si="21"/>
        <v>T</v>
      </c>
    </row>
    <row r="90" spans="1:25" ht="15" customHeight="1" x14ac:dyDescent="0.3">
      <c r="A90" s="3">
        <v>42494.666666666664</v>
      </c>
      <c r="B90" s="1">
        <v>72</v>
      </c>
      <c r="C90" s="1">
        <v>532</v>
      </c>
      <c r="D90" s="1">
        <v>62</v>
      </c>
      <c r="E90" s="1">
        <v>10</v>
      </c>
      <c r="F90" s="1">
        <v>7.5</v>
      </c>
      <c r="G90" s="1">
        <v>0.03</v>
      </c>
      <c r="H90" s="1">
        <v>6.93</v>
      </c>
      <c r="I90">
        <v>134.60499999999999</v>
      </c>
      <c r="J90" s="6">
        <f t="shared" si="11"/>
        <v>0</v>
      </c>
      <c r="K90" s="6">
        <f t="shared" si="12"/>
        <v>0</v>
      </c>
      <c r="L90" s="6">
        <f t="shared" si="13"/>
        <v>1</v>
      </c>
      <c r="M90" s="6" t="b">
        <f t="shared" si="14"/>
        <v>0</v>
      </c>
      <c r="N90" s="6">
        <f t="shared" si="15"/>
        <v>0</v>
      </c>
      <c r="O90" s="6">
        <f>VLOOKUP(A90,'[1]HAM (version 2 hr and week'!$A:$I,3,FALSE)</f>
        <v>2</v>
      </c>
      <c r="P90" s="6">
        <f t="shared" si="16"/>
        <v>0</v>
      </c>
      <c r="Q90" s="6">
        <f t="shared" si="17"/>
        <v>1</v>
      </c>
      <c r="R90" s="6">
        <f t="shared" si="18"/>
        <v>1</v>
      </c>
      <c r="S90" s="6">
        <f t="shared" si="19"/>
        <v>0</v>
      </c>
      <c r="T90" s="6">
        <f t="shared" si="20"/>
        <v>0</v>
      </c>
      <c r="U90">
        <f>VLOOKUP(A90,'[1]HAM (version 2 hr and week'!$A:$I,8,FALSE)</f>
        <v>16</v>
      </c>
      <c r="V90" s="6">
        <v>4</v>
      </c>
      <c r="W90">
        <f>VLOOKUP(A90,'[1]HAM (version 2 hr and week'!$A:$I,9,FALSE)</f>
        <v>1</v>
      </c>
      <c r="X90">
        <v>134.60499999999999</v>
      </c>
      <c r="Y90" s="6" t="str">
        <f t="shared" si="21"/>
        <v>T</v>
      </c>
    </row>
    <row r="91" spans="1:25" ht="15" customHeight="1" x14ac:dyDescent="0.3">
      <c r="A91" s="3">
        <v>42494.708333333336</v>
      </c>
      <c r="B91" s="1">
        <v>72</v>
      </c>
      <c r="C91" s="1">
        <v>532</v>
      </c>
      <c r="D91" s="1">
        <v>65</v>
      </c>
      <c r="E91" s="1">
        <v>7</v>
      </c>
      <c r="F91" s="1">
        <v>6</v>
      </c>
      <c r="G91" s="1">
        <v>0.04</v>
      </c>
      <c r="H91" s="1">
        <v>2.42</v>
      </c>
      <c r="I91">
        <v>131.30500000000001</v>
      </c>
      <c r="J91" s="6">
        <f t="shared" si="11"/>
        <v>0</v>
      </c>
      <c r="K91" s="6">
        <f t="shared" si="12"/>
        <v>0</v>
      </c>
      <c r="L91" s="6">
        <f t="shared" si="13"/>
        <v>1</v>
      </c>
      <c r="M91" s="6" t="b">
        <f t="shared" si="14"/>
        <v>0</v>
      </c>
      <c r="N91" s="6">
        <f t="shared" si="15"/>
        <v>0</v>
      </c>
      <c r="O91" s="6">
        <f>VLOOKUP(A91,'[1]HAM (version 2 hr and week'!$A:$I,3,FALSE)</f>
        <v>2</v>
      </c>
      <c r="P91" s="6">
        <f t="shared" si="16"/>
        <v>0</v>
      </c>
      <c r="Q91" s="6">
        <f t="shared" si="17"/>
        <v>1</v>
      </c>
      <c r="R91" s="6">
        <f t="shared" si="18"/>
        <v>1</v>
      </c>
      <c r="S91" s="6">
        <f t="shared" si="19"/>
        <v>0</v>
      </c>
      <c r="T91" s="6">
        <f t="shared" si="20"/>
        <v>0</v>
      </c>
      <c r="U91">
        <f>VLOOKUP(A91,'[1]HAM (version 2 hr and week'!$A:$I,8,FALSE)</f>
        <v>17</v>
      </c>
      <c r="V91" s="6">
        <v>4</v>
      </c>
      <c r="W91">
        <f>VLOOKUP(A91,'[1]HAM (version 2 hr and week'!$A:$I,9,FALSE)</f>
        <v>1</v>
      </c>
      <c r="X91">
        <v>131.30500000000001</v>
      </c>
      <c r="Y91" s="6" t="str">
        <f t="shared" si="21"/>
        <v>T</v>
      </c>
    </row>
    <row r="92" spans="1:25" ht="15.75" customHeight="1" x14ac:dyDescent="0.3">
      <c r="A92" s="3">
        <v>42494.75</v>
      </c>
      <c r="B92" s="1">
        <v>72</v>
      </c>
      <c r="C92" s="1">
        <v>532</v>
      </c>
      <c r="D92" s="1">
        <v>69</v>
      </c>
      <c r="E92" s="1">
        <v>6</v>
      </c>
      <c r="F92" s="1">
        <v>8</v>
      </c>
      <c r="G92" s="1">
        <v>2.99</v>
      </c>
      <c r="H92" s="1">
        <v>3.77</v>
      </c>
      <c r="I92">
        <v>136.4425</v>
      </c>
      <c r="J92" s="6">
        <f t="shared" si="11"/>
        <v>0</v>
      </c>
      <c r="K92" s="6">
        <f t="shared" si="12"/>
        <v>0</v>
      </c>
      <c r="L92" s="6">
        <f t="shared" si="13"/>
        <v>1</v>
      </c>
      <c r="M92" s="6" t="b">
        <f t="shared" si="14"/>
        <v>0</v>
      </c>
      <c r="N92" s="6">
        <f t="shared" si="15"/>
        <v>0</v>
      </c>
      <c r="O92" s="6">
        <f>VLOOKUP(A92,'[1]HAM (version 2 hr and week'!$A:$I,3,FALSE)</f>
        <v>2</v>
      </c>
      <c r="P92" s="6">
        <f t="shared" si="16"/>
        <v>0</v>
      </c>
      <c r="Q92" s="6">
        <f t="shared" si="17"/>
        <v>1</v>
      </c>
      <c r="R92" s="6">
        <f t="shared" si="18"/>
        <v>1</v>
      </c>
      <c r="S92" s="6">
        <f t="shared" si="19"/>
        <v>0</v>
      </c>
      <c r="T92" s="6">
        <f t="shared" si="20"/>
        <v>0</v>
      </c>
      <c r="U92">
        <f>VLOOKUP(A92,'[1]HAM (version 2 hr and week'!$A:$I,8,FALSE)</f>
        <v>18</v>
      </c>
      <c r="V92" s="6">
        <v>4</v>
      </c>
      <c r="W92">
        <f>VLOOKUP(A92,'[1]HAM (version 2 hr and week'!$A:$I,9,FALSE)</f>
        <v>1</v>
      </c>
      <c r="X92">
        <v>136.4425</v>
      </c>
      <c r="Y92" s="6" t="str">
        <f t="shared" si="21"/>
        <v>T</v>
      </c>
    </row>
    <row r="93" spans="1:25" x14ac:dyDescent="0.3">
      <c r="A93" s="4">
        <v>42494.791666666664</v>
      </c>
      <c r="B93" s="1">
        <v>72</v>
      </c>
      <c r="C93" s="1">
        <v>532</v>
      </c>
      <c r="D93" s="1">
        <v>72</v>
      </c>
      <c r="E93" s="1">
        <v>7</v>
      </c>
      <c r="F93" s="1">
        <v>6</v>
      </c>
      <c r="G93" s="1">
        <v>2.86</v>
      </c>
      <c r="H93" s="1">
        <v>3.95</v>
      </c>
      <c r="I93">
        <v>170.14500000000001</v>
      </c>
      <c r="J93" s="6">
        <f t="shared" si="11"/>
        <v>0</v>
      </c>
      <c r="K93" s="6">
        <f t="shared" si="12"/>
        <v>0</v>
      </c>
      <c r="L93" s="6">
        <f t="shared" si="13"/>
        <v>0</v>
      </c>
      <c r="M93" s="6">
        <f t="shared" si="14"/>
        <v>1</v>
      </c>
      <c r="N93" s="6">
        <f t="shared" si="15"/>
        <v>0</v>
      </c>
      <c r="O93" s="6">
        <f>VLOOKUP(A93,'[1]HAM (version 2 hr and week'!$A:$I,3,FALSE)</f>
        <v>3</v>
      </c>
      <c r="P93" s="6">
        <f t="shared" si="16"/>
        <v>0</v>
      </c>
      <c r="Q93" s="6">
        <f t="shared" si="17"/>
        <v>1</v>
      </c>
      <c r="R93" s="6">
        <f t="shared" si="18"/>
        <v>1</v>
      </c>
      <c r="S93" s="6">
        <f t="shared" si="19"/>
        <v>1</v>
      </c>
      <c r="T93" s="6">
        <f t="shared" si="20"/>
        <v>0</v>
      </c>
      <c r="U93">
        <f>VLOOKUP(A93,'[1]HAM (version 2 hr and week'!$A:$I,8,FALSE)</f>
        <v>19</v>
      </c>
      <c r="V93" s="6">
        <v>4</v>
      </c>
      <c r="W93">
        <f>VLOOKUP(A93,'[1]HAM (version 2 hr and week'!$A:$I,9,FALSE)</f>
        <v>1</v>
      </c>
      <c r="X93">
        <v>170.14499999999998</v>
      </c>
      <c r="Y93" s="6" t="str">
        <f t="shared" si="21"/>
        <v>T</v>
      </c>
    </row>
    <row r="94" spans="1:25" ht="15" customHeight="1" x14ac:dyDescent="0.3">
      <c r="A94" s="3">
        <v>42494.833333333336</v>
      </c>
      <c r="B94" s="1">
        <v>72</v>
      </c>
      <c r="C94" s="1">
        <v>532</v>
      </c>
      <c r="D94" s="1">
        <v>74</v>
      </c>
      <c r="E94" s="1">
        <v>12</v>
      </c>
      <c r="F94" s="1">
        <v>5</v>
      </c>
      <c r="G94" s="1">
        <v>0.02</v>
      </c>
      <c r="H94" s="1">
        <v>3.89</v>
      </c>
      <c r="I94">
        <v>152.79750000000001</v>
      </c>
      <c r="J94" s="6">
        <f t="shared" si="11"/>
        <v>0</v>
      </c>
      <c r="K94" s="6">
        <f t="shared" si="12"/>
        <v>0</v>
      </c>
      <c r="L94" s="6">
        <f t="shared" si="13"/>
        <v>0</v>
      </c>
      <c r="M94" s="6">
        <f t="shared" si="14"/>
        <v>1</v>
      </c>
      <c r="N94" s="6">
        <f t="shared" si="15"/>
        <v>0</v>
      </c>
      <c r="O94" s="6">
        <f>VLOOKUP(A94,'[1]HAM (version 2 hr and week'!$A:$I,3,FALSE)</f>
        <v>3</v>
      </c>
      <c r="P94" s="6">
        <f t="shared" si="16"/>
        <v>0</v>
      </c>
      <c r="Q94" s="6">
        <f t="shared" si="17"/>
        <v>1</v>
      </c>
      <c r="R94" s="6">
        <f t="shared" si="18"/>
        <v>1</v>
      </c>
      <c r="S94" s="6">
        <f t="shared" si="19"/>
        <v>1</v>
      </c>
      <c r="T94" s="6">
        <f t="shared" si="20"/>
        <v>0</v>
      </c>
      <c r="U94">
        <f>VLOOKUP(A94,'[1]HAM (version 2 hr and week'!$A:$I,8,FALSE)</f>
        <v>20</v>
      </c>
      <c r="V94" s="6">
        <v>4</v>
      </c>
      <c r="W94">
        <f>VLOOKUP(A94,'[1]HAM (version 2 hr and week'!$A:$I,9,FALSE)</f>
        <v>1</v>
      </c>
      <c r="X94">
        <v>152.79750000000001</v>
      </c>
      <c r="Y94" s="6" t="str">
        <f t="shared" si="21"/>
        <v>T</v>
      </c>
    </row>
    <row r="95" spans="1:25" ht="15" customHeight="1" x14ac:dyDescent="0.3">
      <c r="A95" s="3">
        <v>42494.875</v>
      </c>
      <c r="B95" s="1">
        <v>72</v>
      </c>
      <c r="C95" s="1">
        <v>532</v>
      </c>
      <c r="D95" s="1">
        <v>73</v>
      </c>
      <c r="E95" s="1">
        <v>10</v>
      </c>
      <c r="F95" s="1">
        <v>3.5</v>
      </c>
      <c r="G95" s="1">
        <v>0.85</v>
      </c>
      <c r="H95" s="1">
        <v>4.32</v>
      </c>
      <c r="I95">
        <v>154.89500000000001</v>
      </c>
      <c r="J95" s="6">
        <f t="shared" si="11"/>
        <v>0</v>
      </c>
      <c r="K95" s="6">
        <f t="shared" si="12"/>
        <v>0</v>
      </c>
      <c r="L95" s="6">
        <f t="shared" si="13"/>
        <v>0</v>
      </c>
      <c r="M95" s="6">
        <f t="shared" si="14"/>
        <v>1</v>
      </c>
      <c r="N95" s="6">
        <f t="shared" si="15"/>
        <v>0</v>
      </c>
      <c r="O95" s="6">
        <f>VLOOKUP(A95,'[1]HAM (version 2 hr and week'!$A:$I,3,FALSE)</f>
        <v>3</v>
      </c>
      <c r="P95" s="6">
        <f t="shared" si="16"/>
        <v>0</v>
      </c>
      <c r="Q95" s="6">
        <f t="shared" si="17"/>
        <v>1</v>
      </c>
      <c r="R95" s="6">
        <f t="shared" si="18"/>
        <v>1</v>
      </c>
      <c r="S95" s="6">
        <f t="shared" si="19"/>
        <v>1</v>
      </c>
      <c r="T95" s="6">
        <f t="shared" si="20"/>
        <v>0</v>
      </c>
      <c r="U95">
        <f>VLOOKUP(A95,'[1]HAM (version 2 hr and week'!$A:$I,8,FALSE)</f>
        <v>21</v>
      </c>
      <c r="V95" s="6">
        <v>4</v>
      </c>
      <c r="W95">
        <f>VLOOKUP(A95,'[1]HAM (version 2 hr and week'!$A:$I,9,FALSE)</f>
        <v>1</v>
      </c>
      <c r="X95">
        <v>154.89499999999998</v>
      </c>
      <c r="Y95" s="6" t="str">
        <f t="shared" si="21"/>
        <v>T</v>
      </c>
    </row>
    <row r="96" spans="1:25" ht="15" customHeight="1" x14ac:dyDescent="0.3">
      <c r="A96" s="3">
        <v>42494.916666666664</v>
      </c>
      <c r="B96" s="1">
        <v>72</v>
      </c>
      <c r="C96" s="1">
        <v>532</v>
      </c>
      <c r="D96" s="1">
        <v>72</v>
      </c>
      <c r="E96" s="1">
        <v>8</v>
      </c>
      <c r="F96" s="1">
        <v>4.5</v>
      </c>
      <c r="G96" s="1">
        <v>0.03</v>
      </c>
      <c r="H96" s="1">
        <v>2.87</v>
      </c>
      <c r="I96">
        <v>121.3575</v>
      </c>
      <c r="J96" s="6">
        <f t="shared" si="11"/>
        <v>0</v>
      </c>
      <c r="K96" s="6">
        <f t="shared" si="12"/>
        <v>0</v>
      </c>
      <c r="L96" s="6">
        <f t="shared" si="13"/>
        <v>1</v>
      </c>
      <c r="M96" s="6" t="b">
        <f t="shared" si="14"/>
        <v>0</v>
      </c>
      <c r="N96" s="6">
        <f t="shared" si="15"/>
        <v>0</v>
      </c>
      <c r="O96" s="6">
        <f>VLOOKUP(A96,'[1]HAM (version 2 hr and week'!$A:$I,3,FALSE)</f>
        <v>2</v>
      </c>
      <c r="P96" s="6">
        <f t="shared" si="16"/>
        <v>0</v>
      </c>
      <c r="Q96" s="6">
        <f t="shared" si="17"/>
        <v>1</v>
      </c>
      <c r="R96" s="6">
        <f t="shared" si="18"/>
        <v>1</v>
      </c>
      <c r="S96" s="6">
        <f t="shared" si="19"/>
        <v>0</v>
      </c>
      <c r="T96" s="6">
        <f t="shared" si="20"/>
        <v>0</v>
      </c>
      <c r="U96">
        <f>VLOOKUP(A96,'[1]HAM (version 2 hr and week'!$A:$I,8,FALSE)</f>
        <v>22</v>
      </c>
      <c r="V96" s="6">
        <v>4</v>
      </c>
      <c r="W96">
        <f>VLOOKUP(A96,'[1]HAM (version 2 hr and week'!$A:$I,9,FALSE)</f>
        <v>1</v>
      </c>
      <c r="X96">
        <v>121.35749999999999</v>
      </c>
      <c r="Y96" s="6" t="str">
        <f t="shared" si="21"/>
        <v>T</v>
      </c>
    </row>
    <row r="97" spans="1:25" ht="15" customHeight="1" x14ac:dyDescent="0.3">
      <c r="A97" s="3">
        <v>42494.958333333336</v>
      </c>
      <c r="B97" s="1">
        <v>72</v>
      </c>
      <c r="C97" s="1">
        <v>532</v>
      </c>
      <c r="D97" s="1">
        <v>63</v>
      </c>
      <c r="E97" s="1">
        <v>4</v>
      </c>
      <c r="F97" s="1">
        <v>3.5</v>
      </c>
      <c r="G97" s="1">
        <v>1.95</v>
      </c>
      <c r="H97" s="1">
        <v>3.29</v>
      </c>
      <c r="I97">
        <v>116.1675</v>
      </c>
      <c r="J97" s="6">
        <f t="shared" si="11"/>
        <v>0</v>
      </c>
      <c r="K97" s="6">
        <f t="shared" si="12"/>
        <v>0</v>
      </c>
      <c r="L97" s="6">
        <f t="shared" si="13"/>
        <v>1</v>
      </c>
      <c r="M97" s="6" t="b">
        <f t="shared" si="14"/>
        <v>0</v>
      </c>
      <c r="N97" s="6">
        <f t="shared" si="15"/>
        <v>0</v>
      </c>
      <c r="O97" s="6">
        <f>VLOOKUP(A97,'[1]HAM (version 2 hr and week'!$A:$I,3,FALSE)</f>
        <v>2</v>
      </c>
      <c r="P97" s="6">
        <f t="shared" si="16"/>
        <v>0</v>
      </c>
      <c r="Q97" s="6">
        <f t="shared" si="17"/>
        <v>1</v>
      </c>
      <c r="R97" s="6">
        <f t="shared" si="18"/>
        <v>1</v>
      </c>
      <c r="S97" s="6">
        <f t="shared" si="19"/>
        <v>0</v>
      </c>
      <c r="T97" s="6">
        <f t="shared" si="20"/>
        <v>0</v>
      </c>
      <c r="U97">
        <f>VLOOKUP(A97,'[1]HAM (version 2 hr and week'!$A:$I,8,FALSE)</f>
        <v>23</v>
      </c>
      <c r="V97" s="6">
        <v>4</v>
      </c>
      <c r="W97">
        <f>VLOOKUP(A97,'[1]HAM (version 2 hr and week'!$A:$I,9,FALSE)</f>
        <v>1</v>
      </c>
      <c r="X97">
        <v>116.1675</v>
      </c>
      <c r="Y97" s="6" t="str">
        <f t="shared" si="21"/>
        <v>T</v>
      </c>
    </row>
    <row r="98" spans="1:25" ht="15" customHeight="1" x14ac:dyDescent="0.3">
      <c r="A98" s="3">
        <v>42495</v>
      </c>
      <c r="B98" s="1">
        <v>72</v>
      </c>
      <c r="C98" s="1">
        <v>532</v>
      </c>
      <c r="D98" s="1">
        <v>54</v>
      </c>
      <c r="E98" s="1">
        <v>6</v>
      </c>
      <c r="F98" s="1">
        <v>4.5</v>
      </c>
      <c r="G98" s="1">
        <v>0.34</v>
      </c>
      <c r="H98" s="1">
        <v>3.47</v>
      </c>
      <c r="I98">
        <v>113.0675</v>
      </c>
      <c r="J98" s="6">
        <f t="shared" si="11"/>
        <v>0</v>
      </c>
      <c r="K98" s="6">
        <f t="shared" si="12"/>
        <v>0</v>
      </c>
      <c r="L98" s="6">
        <f t="shared" si="13"/>
        <v>1</v>
      </c>
      <c r="M98" s="6" t="b">
        <f t="shared" si="14"/>
        <v>0</v>
      </c>
      <c r="N98" s="6">
        <f t="shared" si="15"/>
        <v>0</v>
      </c>
      <c r="O98" s="6">
        <f>VLOOKUP(A98,'[1]HAM (version 2 hr and week'!$A:$I,3,FALSE)</f>
        <v>2</v>
      </c>
      <c r="P98" s="6">
        <f t="shared" si="16"/>
        <v>0</v>
      </c>
      <c r="Q98" s="6">
        <f t="shared" si="17"/>
        <v>1</v>
      </c>
      <c r="R98" s="6">
        <f t="shared" si="18"/>
        <v>1</v>
      </c>
      <c r="S98" s="6">
        <f t="shared" si="19"/>
        <v>0</v>
      </c>
      <c r="T98" s="6">
        <f t="shared" si="20"/>
        <v>0</v>
      </c>
      <c r="U98">
        <f>VLOOKUP(A98,'[1]HAM (version 2 hr and week'!$A:$I,8,FALSE)</f>
        <v>0</v>
      </c>
      <c r="V98" s="6">
        <v>5</v>
      </c>
      <c r="W98">
        <f>VLOOKUP(A98,'[1]HAM (version 2 hr and week'!$A:$I,9,FALSE)</f>
        <v>1</v>
      </c>
      <c r="X98">
        <v>113.06750000000001</v>
      </c>
      <c r="Y98" s="6" t="str">
        <f t="shared" si="21"/>
        <v>T</v>
      </c>
    </row>
    <row r="99" spans="1:25" ht="15" customHeight="1" x14ac:dyDescent="0.3">
      <c r="A99" s="3">
        <v>42495.041666666664</v>
      </c>
      <c r="B99" s="1">
        <v>72</v>
      </c>
      <c r="C99" s="1">
        <v>532</v>
      </c>
      <c r="D99" s="1">
        <v>42</v>
      </c>
      <c r="E99" s="1">
        <v>4</v>
      </c>
      <c r="F99" s="1">
        <v>3.5</v>
      </c>
      <c r="G99" s="1">
        <v>0.17</v>
      </c>
      <c r="H99" s="1">
        <v>5.4</v>
      </c>
      <c r="I99">
        <v>98.1</v>
      </c>
      <c r="J99" s="6">
        <f t="shared" si="11"/>
        <v>0</v>
      </c>
      <c r="K99" s="6">
        <f t="shared" si="12"/>
        <v>1</v>
      </c>
      <c r="L99" s="6" t="b">
        <f t="shared" si="13"/>
        <v>0</v>
      </c>
      <c r="M99" s="6" t="b">
        <f t="shared" si="14"/>
        <v>0</v>
      </c>
      <c r="N99" s="6">
        <f t="shared" si="15"/>
        <v>0</v>
      </c>
      <c r="O99" s="6">
        <f>VLOOKUP(A99,'[1]HAM (version 2 hr and week'!$A:$I,3,FALSE)</f>
        <v>1</v>
      </c>
      <c r="P99" s="6">
        <f t="shared" si="16"/>
        <v>0</v>
      </c>
      <c r="Q99" s="6">
        <f t="shared" si="17"/>
        <v>1</v>
      </c>
      <c r="R99" s="6">
        <f t="shared" si="18"/>
        <v>0</v>
      </c>
      <c r="S99" s="6">
        <f t="shared" si="19"/>
        <v>0</v>
      </c>
      <c r="T99" s="6">
        <f t="shared" si="20"/>
        <v>0</v>
      </c>
      <c r="U99">
        <f>VLOOKUP(A99,'[1]HAM (version 2 hr and week'!$A:$I,8,FALSE)</f>
        <v>1</v>
      </c>
      <c r="V99" s="6">
        <v>5</v>
      </c>
      <c r="W99">
        <f>VLOOKUP(A99,'[1]HAM (version 2 hr and week'!$A:$I,9,FALSE)</f>
        <v>1</v>
      </c>
      <c r="X99">
        <v>98.1</v>
      </c>
      <c r="Y99" s="6" t="str">
        <f t="shared" si="21"/>
        <v>T</v>
      </c>
    </row>
    <row r="100" spans="1:25" ht="15" customHeight="1" x14ac:dyDescent="0.3">
      <c r="A100" s="3">
        <v>42495.083333333336</v>
      </c>
      <c r="B100" s="1">
        <v>72</v>
      </c>
      <c r="C100" s="1">
        <v>532</v>
      </c>
      <c r="D100" s="1">
        <v>36</v>
      </c>
      <c r="E100" s="1">
        <v>4</v>
      </c>
      <c r="F100" s="1">
        <v>3.5</v>
      </c>
      <c r="G100" s="1">
        <v>0.04</v>
      </c>
      <c r="H100" s="1">
        <v>1.35</v>
      </c>
      <c r="I100">
        <v>81.322500000000005</v>
      </c>
      <c r="J100" s="6">
        <f t="shared" si="11"/>
        <v>0</v>
      </c>
      <c r="K100" s="6">
        <f t="shared" si="12"/>
        <v>1</v>
      </c>
      <c r="L100" s="6" t="b">
        <f t="shared" si="13"/>
        <v>0</v>
      </c>
      <c r="M100" s="6" t="b">
        <f t="shared" si="14"/>
        <v>0</v>
      </c>
      <c r="N100" s="6">
        <f t="shared" si="15"/>
        <v>0</v>
      </c>
      <c r="O100" s="6">
        <f>VLOOKUP(A100,'[1]HAM (version 2 hr and week'!$A:$I,3,FALSE)</f>
        <v>1</v>
      </c>
      <c r="P100" s="6">
        <f t="shared" si="16"/>
        <v>0</v>
      </c>
      <c r="Q100" s="6">
        <f t="shared" si="17"/>
        <v>1</v>
      </c>
      <c r="R100" s="6">
        <f t="shared" si="18"/>
        <v>0</v>
      </c>
      <c r="S100" s="6">
        <f t="shared" si="19"/>
        <v>0</v>
      </c>
      <c r="T100" s="6">
        <f t="shared" si="20"/>
        <v>0</v>
      </c>
      <c r="U100">
        <f>VLOOKUP(A100,'[1]HAM (version 2 hr and week'!$A:$I,8,FALSE)</f>
        <v>2</v>
      </c>
      <c r="V100" s="6">
        <v>5</v>
      </c>
      <c r="W100">
        <f>VLOOKUP(A100,'[1]HAM (version 2 hr and week'!$A:$I,9,FALSE)</f>
        <v>1</v>
      </c>
      <c r="X100">
        <v>81.322499999999991</v>
      </c>
      <c r="Y100" s="6" t="str">
        <f t="shared" si="21"/>
        <v>T</v>
      </c>
    </row>
    <row r="101" spans="1:25" ht="15" customHeight="1" x14ac:dyDescent="0.3">
      <c r="A101" s="3">
        <v>42495.125</v>
      </c>
      <c r="B101" s="1">
        <v>72</v>
      </c>
      <c r="C101" s="1">
        <v>532</v>
      </c>
      <c r="D101" s="1">
        <v>36</v>
      </c>
      <c r="E101" s="1">
        <v>5</v>
      </c>
      <c r="F101" s="1">
        <v>3</v>
      </c>
      <c r="G101" s="1">
        <v>0.56000000000000005</v>
      </c>
      <c r="H101" s="1">
        <v>0.66</v>
      </c>
      <c r="I101">
        <v>83.2</v>
      </c>
      <c r="J101" s="6">
        <f t="shared" si="11"/>
        <v>0</v>
      </c>
      <c r="K101" s="6">
        <f t="shared" si="12"/>
        <v>1</v>
      </c>
      <c r="L101" s="6" t="b">
        <f t="shared" si="13"/>
        <v>0</v>
      </c>
      <c r="M101" s="6" t="b">
        <f t="shared" si="14"/>
        <v>0</v>
      </c>
      <c r="N101" s="6">
        <f t="shared" si="15"/>
        <v>0</v>
      </c>
      <c r="O101" s="6">
        <f>VLOOKUP(A101,'[1]HAM (version 2 hr and week'!$A:$I,3,FALSE)</f>
        <v>1</v>
      </c>
      <c r="P101" s="6">
        <f t="shared" si="16"/>
        <v>0</v>
      </c>
      <c r="Q101" s="6">
        <f t="shared" si="17"/>
        <v>1</v>
      </c>
      <c r="R101" s="6">
        <f t="shared" si="18"/>
        <v>0</v>
      </c>
      <c r="S101" s="6">
        <f t="shared" si="19"/>
        <v>0</v>
      </c>
      <c r="T101" s="6">
        <f t="shared" si="20"/>
        <v>0</v>
      </c>
      <c r="U101">
        <f>VLOOKUP(A101,'[1]HAM (version 2 hr and week'!$A:$I,8,FALSE)</f>
        <v>3</v>
      </c>
      <c r="V101" s="6">
        <v>5</v>
      </c>
      <c r="W101">
        <f>VLOOKUP(A101,'[1]HAM (version 2 hr and week'!$A:$I,9,FALSE)</f>
        <v>1</v>
      </c>
      <c r="X101">
        <v>83.2</v>
      </c>
      <c r="Y101" s="6" t="str">
        <f t="shared" si="21"/>
        <v>T</v>
      </c>
    </row>
    <row r="102" spans="1:25" ht="15" customHeight="1" x14ac:dyDescent="0.3">
      <c r="A102" s="3">
        <v>42495.166666666664</v>
      </c>
      <c r="B102" s="1">
        <v>72</v>
      </c>
      <c r="C102" s="1">
        <v>532</v>
      </c>
      <c r="D102" s="1">
        <v>29</v>
      </c>
      <c r="E102" s="1">
        <v>5</v>
      </c>
      <c r="F102" s="1">
        <v>3</v>
      </c>
      <c r="G102" s="1">
        <v>0.14000000000000001</v>
      </c>
      <c r="H102" s="1">
        <v>0</v>
      </c>
      <c r="I102">
        <v>54.067500000000003</v>
      </c>
      <c r="J102" s="6">
        <f t="shared" si="11"/>
        <v>0</v>
      </c>
      <c r="K102" s="6">
        <f t="shared" si="12"/>
        <v>1</v>
      </c>
      <c r="L102" s="6" t="b">
        <f t="shared" si="13"/>
        <v>0</v>
      </c>
      <c r="M102" s="6" t="b">
        <f t="shared" si="14"/>
        <v>0</v>
      </c>
      <c r="N102" s="6">
        <f t="shared" si="15"/>
        <v>0</v>
      </c>
      <c r="O102" s="6">
        <f>VLOOKUP(A102,'[1]HAM (version 2 hr and week'!$A:$I,3,FALSE)</f>
        <v>1</v>
      </c>
      <c r="P102" s="6">
        <f t="shared" si="16"/>
        <v>0</v>
      </c>
      <c r="Q102" s="6">
        <f t="shared" si="17"/>
        <v>1</v>
      </c>
      <c r="R102" s="6">
        <f t="shared" si="18"/>
        <v>0</v>
      </c>
      <c r="S102" s="6">
        <f t="shared" si="19"/>
        <v>0</v>
      </c>
      <c r="T102" s="6">
        <f t="shared" si="20"/>
        <v>0</v>
      </c>
      <c r="U102">
        <f>VLOOKUP(A102,'[1]HAM (version 2 hr and week'!$A:$I,8,FALSE)</f>
        <v>4</v>
      </c>
      <c r="V102" s="6">
        <v>5</v>
      </c>
      <c r="W102">
        <f>VLOOKUP(A102,'[1]HAM (version 2 hr and week'!$A:$I,9,FALSE)</f>
        <v>1</v>
      </c>
      <c r="X102">
        <v>54.067500000000003</v>
      </c>
      <c r="Y102" s="6" t="str">
        <f t="shared" si="21"/>
        <v>T</v>
      </c>
    </row>
    <row r="103" spans="1:25" ht="15" customHeight="1" x14ac:dyDescent="0.3">
      <c r="A103" s="3">
        <v>42495.208333333336</v>
      </c>
      <c r="B103" s="1">
        <v>72</v>
      </c>
      <c r="C103" s="1">
        <v>532</v>
      </c>
      <c r="D103" s="1">
        <v>27</v>
      </c>
      <c r="E103" s="1">
        <v>7</v>
      </c>
      <c r="F103" s="1">
        <v>3</v>
      </c>
      <c r="G103" s="1">
        <v>0.17</v>
      </c>
      <c r="H103" s="1">
        <v>0</v>
      </c>
      <c r="I103">
        <v>35.832500000000003</v>
      </c>
      <c r="J103" s="6">
        <f t="shared" si="11"/>
        <v>1</v>
      </c>
      <c r="K103" s="6" t="b">
        <f t="shared" si="12"/>
        <v>0</v>
      </c>
      <c r="L103" s="6" t="b">
        <f t="shared" si="13"/>
        <v>0</v>
      </c>
      <c r="M103" s="6" t="b">
        <f t="shared" si="14"/>
        <v>0</v>
      </c>
      <c r="N103" s="6">
        <f t="shared" si="15"/>
        <v>0</v>
      </c>
      <c r="O103" s="6">
        <f>VLOOKUP(A103,'[1]HAM (version 2 hr and week'!$A:$I,3,FALSE)</f>
        <v>0</v>
      </c>
      <c r="P103" s="6">
        <f t="shared" si="16"/>
        <v>1</v>
      </c>
      <c r="Q103" s="6">
        <f t="shared" si="17"/>
        <v>0</v>
      </c>
      <c r="R103" s="6">
        <f t="shared" si="18"/>
        <v>0</v>
      </c>
      <c r="S103" s="6">
        <f t="shared" si="19"/>
        <v>0</v>
      </c>
      <c r="T103" s="6">
        <f t="shared" si="20"/>
        <v>0</v>
      </c>
      <c r="U103">
        <f>VLOOKUP(A103,'[1]HAM (version 2 hr and week'!$A:$I,8,FALSE)</f>
        <v>5</v>
      </c>
      <c r="V103" s="6">
        <v>5</v>
      </c>
      <c r="W103">
        <f>VLOOKUP(A103,'[1]HAM (version 2 hr and week'!$A:$I,9,FALSE)</f>
        <v>1</v>
      </c>
      <c r="X103">
        <v>35.832499999999996</v>
      </c>
      <c r="Y103" s="6" t="str">
        <f t="shared" si="21"/>
        <v>T</v>
      </c>
    </row>
    <row r="104" spans="1:25" ht="15" customHeight="1" x14ac:dyDescent="0.3">
      <c r="A104" s="3">
        <v>42495.25</v>
      </c>
      <c r="B104" s="1">
        <v>72</v>
      </c>
      <c r="C104" s="1">
        <v>532</v>
      </c>
      <c r="D104" s="1">
        <v>29</v>
      </c>
      <c r="E104" s="1">
        <v>10</v>
      </c>
      <c r="F104" s="1">
        <v>3</v>
      </c>
      <c r="G104" s="1">
        <v>0.2</v>
      </c>
      <c r="H104" s="1">
        <v>0</v>
      </c>
      <c r="I104">
        <v>38.185000000000002</v>
      </c>
      <c r="J104" s="6">
        <f t="shared" si="11"/>
        <v>1</v>
      </c>
      <c r="K104" s="6" t="b">
        <f t="shared" si="12"/>
        <v>0</v>
      </c>
      <c r="L104" s="6" t="b">
        <f t="shared" si="13"/>
        <v>0</v>
      </c>
      <c r="M104" s="6" t="b">
        <f t="shared" si="14"/>
        <v>0</v>
      </c>
      <c r="N104" s="6">
        <f t="shared" si="15"/>
        <v>0</v>
      </c>
      <c r="O104" s="6">
        <f>VLOOKUP(A104,'[1]HAM (version 2 hr and week'!$A:$I,3,FALSE)</f>
        <v>0</v>
      </c>
      <c r="P104" s="6">
        <f t="shared" si="16"/>
        <v>1</v>
      </c>
      <c r="Q104" s="6">
        <f t="shared" si="17"/>
        <v>0</v>
      </c>
      <c r="R104" s="6">
        <f t="shared" si="18"/>
        <v>0</v>
      </c>
      <c r="S104" s="6">
        <f t="shared" si="19"/>
        <v>0</v>
      </c>
      <c r="T104" s="6">
        <f t="shared" si="20"/>
        <v>0</v>
      </c>
      <c r="U104">
        <f>VLOOKUP(A104,'[1]HAM (version 2 hr and week'!$A:$I,8,FALSE)</f>
        <v>6</v>
      </c>
      <c r="V104" s="6">
        <v>5</v>
      </c>
      <c r="W104">
        <f>VLOOKUP(A104,'[1]HAM (version 2 hr and week'!$A:$I,9,FALSE)</f>
        <v>1</v>
      </c>
      <c r="X104">
        <v>38.185000000000002</v>
      </c>
      <c r="Y104" s="6" t="str">
        <f t="shared" si="21"/>
        <v>T</v>
      </c>
    </row>
    <row r="105" spans="1:25" ht="15" customHeight="1" x14ac:dyDescent="0.3">
      <c r="A105" s="3">
        <v>42495.291666666664</v>
      </c>
      <c r="B105" s="1">
        <v>72</v>
      </c>
      <c r="C105" s="1">
        <v>532</v>
      </c>
      <c r="D105" s="1">
        <v>34</v>
      </c>
      <c r="E105" s="1">
        <v>10</v>
      </c>
      <c r="F105" s="1">
        <v>4.5</v>
      </c>
      <c r="G105" s="1">
        <v>0.27</v>
      </c>
      <c r="H105" s="1">
        <v>0</v>
      </c>
      <c r="I105">
        <v>42.755000000000003</v>
      </c>
      <c r="J105" s="6">
        <f t="shared" si="11"/>
        <v>1</v>
      </c>
      <c r="K105" s="6" t="b">
        <f t="shared" si="12"/>
        <v>0</v>
      </c>
      <c r="L105" s="6" t="b">
        <f t="shared" si="13"/>
        <v>0</v>
      </c>
      <c r="M105" s="6" t="b">
        <f t="shared" si="14"/>
        <v>0</v>
      </c>
      <c r="N105" s="6">
        <f t="shared" si="15"/>
        <v>0</v>
      </c>
      <c r="O105" s="6">
        <f>VLOOKUP(A105,'[1]HAM (version 2 hr and week'!$A:$I,3,FALSE)</f>
        <v>0</v>
      </c>
      <c r="P105" s="6">
        <f t="shared" si="16"/>
        <v>1</v>
      </c>
      <c r="Q105" s="6">
        <f t="shared" si="17"/>
        <v>0</v>
      </c>
      <c r="R105" s="6">
        <f t="shared" si="18"/>
        <v>0</v>
      </c>
      <c r="S105" s="6">
        <f t="shared" si="19"/>
        <v>0</v>
      </c>
      <c r="T105" s="6">
        <f t="shared" si="20"/>
        <v>0</v>
      </c>
      <c r="U105">
        <f>VLOOKUP(A105,'[1]HAM (version 2 hr and week'!$A:$I,8,FALSE)</f>
        <v>7</v>
      </c>
      <c r="V105" s="6">
        <v>5</v>
      </c>
      <c r="W105">
        <f>VLOOKUP(A105,'[1]HAM (version 2 hr and week'!$A:$I,9,FALSE)</f>
        <v>1</v>
      </c>
      <c r="X105">
        <v>42.755000000000003</v>
      </c>
      <c r="Y105" s="6" t="str">
        <f t="shared" si="21"/>
        <v>T</v>
      </c>
    </row>
    <row r="106" spans="1:25" ht="15" customHeight="1" x14ac:dyDescent="0.3">
      <c r="A106" s="3">
        <v>42495.333333333336</v>
      </c>
      <c r="B106" s="1">
        <v>72</v>
      </c>
      <c r="C106" s="1">
        <v>532</v>
      </c>
      <c r="D106" s="1">
        <v>35</v>
      </c>
      <c r="E106" s="1">
        <v>9</v>
      </c>
      <c r="F106" s="1">
        <v>4.5</v>
      </c>
      <c r="G106" s="1">
        <v>0.19</v>
      </c>
      <c r="H106" s="1">
        <v>1.63</v>
      </c>
      <c r="I106">
        <v>49.505000000000003</v>
      </c>
      <c r="J106" s="6">
        <f t="shared" si="11"/>
        <v>1</v>
      </c>
      <c r="K106" s="6" t="b">
        <f t="shared" si="12"/>
        <v>0</v>
      </c>
      <c r="L106" s="6" t="b">
        <f t="shared" si="13"/>
        <v>0</v>
      </c>
      <c r="M106" s="6" t="b">
        <f t="shared" si="14"/>
        <v>0</v>
      </c>
      <c r="N106" s="6">
        <f t="shared" si="15"/>
        <v>0</v>
      </c>
      <c r="O106" s="6">
        <f>VLOOKUP(A106,'[1]HAM (version 2 hr and week'!$A:$I,3,FALSE)</f>
        <v>0</v>
      </c>
      <c r="P106" s="6">
        <f t="shared" si="16"/>
        <v>1</v>
      </c>
      <c r="Q106" s="6">
        <f t="shared" si="17"/>
        <v>0</v>
      </c>
      <c r="R106" s="6">
        <f t="shared" si="18"/>
        <v>0</v>
      </c>
      <c r="S106" s="6">
        <f t="shared" si="19"/>
        <v>0</v>
      </c>
      <c r="T106" s="6">
        <f t="shared" si="20"/>
        <v>0</v>
      </c>
      <c r="U106">
        <f>VLOOKUP(A106,'[1]HAM (version 2 hr and week'!$A:$I,8,FALSE)</f>
        <v>8</v>
      </c>
      <c r="V106" s="6">
        <v>5</v>
      </c>
      <c r="W106">
        <f>VLOOKUP(A106,'[1]HAM (version 2 hr and week'!$A:$I,9,FALSE)</f>
        <v>1</v>
      </c>
      <c r="X106">
        <v>49.504999999999995</v>
      </c>
      <c r="Y106" s="6" t="str">
        <f t="shared" si="21"/>
        <v>T</v>
      </c>
    </row>
    <row r="107" spans="1:25" ht="15" customHeight="1" x14ac:dyDescent="0.3">
      <c r="A107" s="3">
        <v>42495.375</v>
      </c>
      <c r="B107" s="1">
        <v>72</v>
      </c>
      <c r="C107" s="1">
        <v>532</v>
      </c>
      <c r="D107" s="1">
        <v>47</v>
      </c>
      <c r="E107" s="1">
        <v>10</v>
      </c>
      <c r="F107" s="1">
        <v>7</v>
      </c>
      <c r="G107" s="1">
        <v>0.03</v>
      </c>
      <c r="H107" s="1">
        <v>0</v>
      </c>
      <c r="I107">
        <v>67.965000000000003</v>
      </c>
      <c r="J107" s="6">
        <f t="shared" si="11"/>
        <v>0</v>
      </c>
      <c r="K107" s="6">
        <f t="shared" si="12"/>
        <v>1</v>
      </c>
      <c r="L107" s="6" t="b">
        <f t="shared" si="13"/>
        <v>0</v>
      </c>
      <c r="M107" s="6" t="b">
        <f t="shared" si="14"/>
        <v>0</v>
      </c>
      <c r="N107" s="6">
        <f t="shared" si="15"/>
        <v>0</v>
      </c>
      <c r="O107" s="6">
        <f>VLOOKUP(A107,'[1]HAM (version 2 hr and week'!$A:$I,3,FALSE)</f>
        <v>1</v>
      </c>
      <c r="P107" s="6">
        <f t="shared" si="16"/>
        <v>0</v>
      </c>
      <c r="Q107" s="6">
        <f t="shared" si="17"/>
        <v>1</v>
      </c>
      <c r="R107" s="6">
        <f t="shared" si="18"/>
        <v>0</v>
      </c>
      <c r="S107" s="6">
        <f t="shared" si="19"/>
        <v>0</v>
      </c>
      <c r="T107" s="6">
        <f t="shared" si="20"/>
        <v>0</v>
      </c>
      <c r="U107">
        <f>VLOOKUP(A107,'[1]HAM (version 2 hr and week'!$A:$I,8,FALSE)</f>
        <v>9</v>
      </c>
      <c r="V107" s="6">
        <v>5</v>
      </c>
      <c r="W107">
        <f>VLOOKUP(A107,'[1]HAM (version 2 hr and week'!$A:$I,9,FALSE)</f>
        <v>1</v>
      </c>
      <c r="X107">
        <v>67.965000000000003</v>
      </c>
      <c r="Y107" s="6" t="str">
        <f t="shared" si="21"/>
        <v>T</v>
      </c>
    </row>
    <row r="108" spans="1:25" ht="15" customHeight="1" x14ac:dyDescent="0.3">
      <c r="A108" s="3">
        <v>42495.416666666664</v>
      </c>
      <c r="B108" s="1">
        <v>72</v>
      </c>
      <c r="C108" s="1">
        <v>532</v>
      </c>
      <c r="D108" s="1">
        <v>48</v>
      </c>
      <c r="E108" s="1">
        <v>11</v>
      </c>
      <c r="F108" s="1">
        <v>7</v>
      </c>
      <c r="G108" s="1">
        <v>0.56000000000000005</v>
      </c>
      <c r="H108" s="1">
        <v>7.01</v>
      </c>
      <c r="I108">
        <v>94.435000000000002</v>
      </c>
      <c r="J108" s="6">
        <f t="shared" si="11"/>
        <v>0</v>
      </c>
      <c r="K108" s="6">
        <f t="shared" si="12"/>
        <v>1</v>
      </c>
      <c r="L108" s="6" t="b">
        <f t="shared" si="13"/>
        <v>0</v>
      </c>
      <c r="M108" s="6" t="b">
        <f t="shared" si="14"/>
        <v>0</v>
      </c>
      <c r="N108" s="6">
        <f t="shared" si="15"/>
        <v>0</v>
      </c>
      <c r="O108" s="6">
        <f>VLOOKUP(A108,'[1]HAM (version 2 hr and week'!$A:$I,3,FALSE)</f>
        <v>1</v>
      </c>
      <c r="P108" s="6">
        <f t="shared" si="16"/>
        <v>0</v>
      </c>
      <c r="Q108" s="6">
        <f t="shared" si="17"/>
        <v>1</v>
      </c>
      <c r="R108" s="6">
        <f t="shared" si="18"/>
        <v>0</v>
      </c>
      <c r="S108" s="6">
        <f t="shared" si="19"/>
        <v>0</v>
      </c>
      <c r="T108" s="6">
        <f t="shared" si="20"/>
        <v>0</v>
      </c>
      <c r="U108">
        <f>VLOOKUP(A108,'[1]HAM (version 2 hr and week'!$A:$I,8,FALSE)</f>
        <v>10</v>
      </c>
      <c r="V108" s="6">
        <v>5</v>
      </c>
      <c r="W108">
        <f>VLOOKUP(A108,'[1]HAM (version 2 hr and week'!$A:$I,9,FALSE)</f>
        <v>1</v>
      </c>
      <c r="X108">
        <v>94.435000000000002</v>
      </c>
      <c r="Y108" s="6" t="str">
        <f t="shared" si="21"/>
        <v>T</v>
      </c>
    </row>
    <row r="109" spans="1:25" ht="15" customHeight="1" x14ac:dyDescent="0.3">
      <c r="A109" s="3">
        <v>42495.458333333336</v>
      </c>
      <c r="B109" s="1">
        <v>72</v>
      </c>
      <c r="C109" s="1">
        <v>532</v>
      </c>
      <c r="D109" s="1">
        <v>60</v>
      </c>
      <c r="E109" s="1">
        <v>13</v>
      </c>
      <c r="F109" s="1">
        <v>8.5</v>
      </c>
      <c r="G109" s="1">
        <v>0.03</v>
      </c>
      <c r="H109" s="1">
        <v>0</v>
      </c>
      <c r="I109">
        <v>114.57</v>
      </c>
      <c r="J109" s="6">
        <f t="shared" si="11"/>
        <v>0</v>
      </c>
      <c r="K109" s="6">
        <f t="shared" si="12"/>
        <v>0</v>
      </c>
      <c r="L109" s="6">
        <f t="shared" si="13"/>
        <v>1</v>
      </c>
      <c r="M109" s="6" t="b">
        <f t="shared" si="14"/>
        <v>0</v>
      </c>
      <c r="N109" s="6">
        <f t="shared" si="15"/>
        <v>0</v>
      </c>
      <c r="O109" s="6">
        <f>VLOOKUP(A109,'[1]HAM (version 2 hr and week'!$A:$I,3,FALSE)</f>
        <v>2</v>
      </c>
      <c r="P109" s="6">
        <f t="shared" si="16"/>
        <v>0</v>
      </c>
      <c r="Q109" s="6">
        <f t="shared" si="17"/>
        <v>1</v>
      </c>
      <c r="R109" s="6">
        <f t="shared" si="18"/>
        <v>1</v>
      </c>
      <c r="S109" s="6">
        <f t="shared" si="19"/>
        <v>0</v>
      </c>
      <c r="T109" s="6">
        <f t="shared" si="20"/>
        <v>0</v>
      </c>
      <c r="U109">
        <f>VLOOKUP(A109,'[1]HAM (version 2 hr and week'!$A:$I,8,FALSE)</f>
        <v>11</v>
      </c>
      <c r="V109" s="6">
        <v>5</v>
      </c>
      <c r="W109">
        <f>VLOOKUP(A109,'[1]HAM (version 2 hr and week'!$A:$I,9,FALSE)</f>
        <v>1</v>
      </c>
      <c r="X109">
        <v>114.57</v>
      </c>
      <c r="Y109" s="6" t="str">
        <f t="shared" si="21"/>
        <v>T</v>
      </c>
    </row>
    <row r="110" spans="1:25" ht="15" customHeight="1" x14ac:dyDescent="0.3">
      <c r="A110" s="3">
        <v>42495.5</v>
      </c>
      <c r="B110" s="1">
        <v>72</v>
      </c>
      <c r="C110" s="1">
        <v>532</v>
      </c>
      <c r="D110" s="1">
        <v>66</v>
      </c>
      <c r="E110" s="1">
        <v>15</v>
      </c>
      <c r="F110" s="1">
        <v>9</v>
      </c>
      <c r="G110" s="1">
        <v>0.03</v>
      </c>
      <c r="H110" s="1">
        <v>2.67</v>
      </c>
      <c r="I110">
        <v>135.69</v>
      </c>
      <c r="J110" s="6">
        <f t="shared" si="11"/>
        <v>0</v>
      </c>
      <c r="K110" s="6">
        <f t="shared" si="12"/>
        <v>0</v>
      </c>
      <c r="L110" s="6">
        <f t="shared" si="13"/>
        <v>1</v>
      </c>
      <c r="M110" s="6" t="b">
        <f t="shared" si="14"/>
        <v>0</v>
      </c>
      <c r="N110" s="6">
        <f t="shared" si="15"/>
        <v>0</v>
      </c>
      <c r="O110" s="6">
        <f>VLOOKUP(A110,'[1]HAM (version 2 hr and week'!$A:$I,3,FALSE)</f>
        <v>2</v>
      </c>
      <c r="P110" s="6">
        <f t="shared" si="16"/>
        <v>0</v>
      </c>
      <c r="Q110" s="6">
        <f t="shared" si="17"/>
        <v>1</v>
      </c>
      <c r="R110" s="6">
        <f t="shared" si="18"/>
        <v>1</v>
      </c>
      <c r="S110" s="6">
        <f t="shared" si="19"/>
        <v>0</v>
      </c>
      <c r="T110" s="6">
        <f t="shared" si="20"/>
        <v>0</v>
      </c>
      <c r="U110">
        <f>VLOOKUP(A110,'[1]HAM (version 2 hr and week'!$A:$I,8,FALSE)</f>
        <v>12</v>
      </c>
      <c r="V110" s="6">
        <v>5</v>
      </c>
      <c r="W110">
        <f>VLOOKUP(A110,'[1]HAM (version 2 hr and week'!$A:$I,9,FALSE)</f>
        <v>1</v>
      </c>
      <c r="X110">
        <v>135.69</v>
      </c>
      <c r="Y110" s="6" t="str">
        <f t="shared" si="21"/>
        <v>T</v>
      </c>
    </row>
    <row r="111" spans="1:25" ht="15.75" customHeight="1" x14ac:dyDescent="0.3">
      <c r="A111" s="3">
        <v>42495.541666666664</v>
      </c>
      <c r="B111" s="1">
        <v>72</v>
      </c>
      <c r="C111" s="1">
        <v>532</v>
      </c>
      <c r="D111" s="1">
        <v>67</v>
      </c>
      <c r="E111" s="1">
        <v>18</v>
      </c>
      <c r="F111" s="1">
        <v>9</v>
      </c>
      <c r="G111" s="1">
        <v>1.46</v>
      </c>
      <c r="H111" s="1">
        <v>3.03</v>
      </c>
      <c r="I111">
        <v>162.83250000000001</v>
      </c>
      <c r="J111" s="6">
        <f t="shared" si="11"/>
        <v>0</v>
      </c>
      <c r="K111" s="6">
        <f t="shared" si="12"/>
        <v>0</v>
      </c>
      <c r="L111" s="6">
        <f t="shared" si="13"/>
        <v>0</v>
      </c>
      <c r="M111" s="6">
        <f t="shared" si="14"/>
        <v>1</v>
      </c>
      <c r="N111" s="6">
        <f t="shared" si="15"/>
        <v>0</v>
      </c>
      <c r="O111" s="6">
        <f>VLOOKUP(A111,'[1]HAM (version 2 hr and week'!$A:$I,3,FALSE)</f>
        <v>3</v>
      </c>
      <c r="P111" s="6">
        <f t="shared" si="16"/>
        <v>0</v>
      </c>
      <c r="Q111" s="6">
        <f t="shared" si="17"/>
        <v>1</v>
      </c>
      <c r="R111" s="6">
        <f t="shared" si="18"/>
        <v>1</v>
      </c>
      <c r="S111" s="6">
        <f t="shared" si="19"/>
        <v>1</v>
      </c>
      <c r="T111" s="6">
        <f t="shared" si="20"/>
        <v>0</v>
      </c>
      <c r="U111">
        <f>VLOOKUP(A111,'[1]HAM (version 2 hr and week'!$A:$I,8,FALSE)</f>
        <v>13</v>
      </c>
      <c r="V111" s="6">
        <v>5</v>
      </c>
      <c r="W111">
        <f>VLOOKUP(A111,'[1]HAM (version 2 hr and week'!$A:$I,9,FALSE)</f>
        <v>1</v>
      </c>
      <c r="X111">
        <v>162.83250000000001</v>
      </c>
      <c r="Y111" s="6" t="str">
        <f t="shared" si="21"/>
        <v>T</v>
      </c>
    </row>
    <row r="112" spans="1:25" x14ac:dyDescent="0.3">
      <c r="A112" s="4">
        <v>42495.583333333336</v>
      </c>
      <c r="B112" s="1">
        <v>72</v>
      </c>
      <c r="C112" s="1">
        <v>532</v>
      </c>
      <c r="D112" s="1">
        <v>62</v>
      </c>
      <c r="E112" s="1">
        <v>13</v>
      </c>
      <c r="F112" s="1">
        <v>9.5</v>
      </c>
      <c r="G112" s="1">
        <v>0.02</v>
      </c>
      <c r="H112" s="1">
        <v>15.36</v>
      </c>
      <c r="I112">
        <v>170.19</v>
      </c>
      <c r="J112" s="6">
        <f t="shared" si="11"/>
        <v>0</v>
      </c>
      <c r="K112" s="6">
        <f t="shared" si="12"/>
        <v>0</v>
      </c>
      <c r="L112" s="6">
        <f t="shared" si="13"/>
        <v>0</v>
      </c>
      <c r="M112" s="6">
        <f t="shared" si="14"/>
        <v>1</v>
      </c>
      <c r="N112" s="6">
        <f t="shared" si="15"/>
        <v>0</v>
      </c>
      <c r="O112" s="6">
        <f>VLOOKUP(A112,'[1]HAM (version 2 hr and week'!$A:$I,3,FALSE)</f>
        <v>3</v>
      </c>
      <c r="P112" s="6">
        <f t="shared" si="16"/>
        <v>0</v>
      </c>
      <c r="Q112" s="6">
        <f t="shared" si="17"/>
        <v>1</v>
      </c>
      <c r="R112" s="6">
        <f t="shared" si="18"/>
        <v>1</v>
      </c>
      <c r="S112" s="6">
        <f t="shared" si="19"/>
        <v>1</v>
      </c>
      <c r="T112" s="6">
        <f t="shared" si="20"/>
        <v>0</v>
      </c>
      <c r="U112">
        <f>VLOOKUP(A112,'[1]HAM (version 2 hr and week'!$A:$I,8,FALSE)</f>
        <v>14</v>
      </c>
      <c r="V112" s="6">
        <v>5</v>
      </c>
      <c r="W112">
        <f>VLOOKUP(A112,'[1]HAM (version 2 hr and week'!$A:$I,9,FALSE)</f>
        <v>1</v>
      </c>
      <c r="X112">
        <v>170.18999999999997</v>
      </c>
      <c r="Y112" s="6" t="str">
        <f t="shared" si="21"/>
        <v>T</v>
      </c>
    </row>
    <row r="113" spans="1:25" ht="15" customHeight="1" x14ac:dyDescent="0.3">
      <c r="A113" s="3">
        <v>42495.625</v>
      </c>
      <c r="B113" s="1">
        <v>72</v>
      </c>
      <c r="C113" s="1">
        <v>532</v>
      </c>
      <c r="D113" s="1">
        <v>61</v>
      </c>
      <c r="E113" s="1">
        <v>11</v>
      </c>
      <c r="F113" s="1">
        <v>8</v>
      </c>
      <c r="G113" s="1">
        <v>0.33</v>
      </c>
      <c r="H113" s="1">
        <v>15.34</v>
      </c>
      <c r="I113">
        <v>130.27500000000001</v>
      </c>
      <c r="J113" s="6">
        <f t="shared" si="11"/>
        <v>0</v>
      </c>
      <c r="K113" s="6">
        <f t="shared" si="12"/>
        <v>0</v>
      </c>
      <c r="L113" s="6">
        <f t="shared" si="13"/>
        <v>1</v>
      </c>
      <c r="M113" s="6" t="b">
        <f t="shared" si="14"/>
        <v>0</v>
      </c>
      <c r="N113" s="6">
        <f t="shared" si="15"/>
        <v>0</v>
      </c>
      <c r="O113" s="6">
        <f>VLOOKUP(A113,'[1]HAM (version 2 hr and week'!$A:$I,3,FALSE)</f>
        <v>2</v>
      </c>
      <c r="P113" s="6">
        <f t="shared" si="16"/>
        <v>0</v>
      </c>
      <c r="Q113" s="6">
        <f t="shared" si="17"/>
        <v>1</v>
      </c>
      <c r="R113" s="6">
        <f t="shared" si="18"/>
        <v>1</v>
      </c>
      <c r="S113" s="6">
        <f t="shared" si="19"/>
        <v>0</v>
      </c>
      <c r="T113" s="6">
        <f t="shared" si="20"/>
        <v>0</v>
      </c>
      <c r="U113">
        <f>VLOOKUP(A113,'[1]HAM (version 2 hr and week'!$A:$I,8,FALSE)</f>
        <v>15</v>
      </c>
      <c r="V113" s="6">
        <v>5</v>
      </c>
      <c r="W113">
        <f>VLOOKUP(A113,'[1]HAM (version 2 hr and week'!$A:$I,9,FALSE)</f>
        <v>1</v>
      </c>
      <c r="X113">
        <v>130.27500000000001</v>
      </c>
      <c r="Y113" s="6" t="str">
        <f t="shared" si="21"/>
        <v>T</v>
      </c>
    </row>
    <row r="114" spans="1:25" ht="15" customHeight="1" x14ac:dyDescent="0.3">
      <c r="A114" s="3">
        <v>42495.666666666664</v>
      </c>
      <c r="B114" s="1">
        <v>72</v>
      </c>
      <c r="C114" s="1">
        <v>532</v>
      </c>
      <c r="D114" s="1">
        <v>72</v>
      </c>
      <c r="E114" s="1">
        <v>11</v>
      </c>
      <c r="F114" s="1">
        <v>6</v>
      </c>
      <c r="G114" s="1">
        <v>3.64</v>
      </c>
      <c r="H114" s="1">
        <v>20.52</v>
      </c>
      <c r="I114">
        <v>110.72</v>
      </c>
      <c r="J114" s="6">
        <f t="shared" si="11"/>
        <v>0</v>
      </c>
      <c r="K114" s="6">
        <f t="shared" si="12"/>
        <v>0</v>
      </c>
      <c r="L114" s="6">
        <f t="shared" si="13"/>
        <v>1</v>
      </c>
      <c r="M114" s="6" t="b">
        <f t="shared" si="14"/>
        <v>0</v>
      </c>
      <c r="N114" s="6">
        <f t="shared" si="15"/>
        <v>0</v>
      </c>
      <c r="O114" s="6">
        <f>VLOOKUP(A114,'[1]HAM (version 2 hr and week'!$A:$I,3,FALSE)</f>
        <v>2</v>
      </c>
      <c r="P114" s="6">
        <f t="shared" si="16"/>
        <v>0</v>
      </c>
      <c r="Q114" s="6">
        <f t="shared" si="17"/>
        <v>1</v>
      </c>
      <c r="R114" s="6">
        <f t="shared" si="18"/>
        <v>1</v>
      </c>
      <c r="S114" s="6">
        <f t="shared" si="19"/>
        <v>0</v>
      </c>
      <c r="T114" s="6">
        <f t="shared" si="20"/>
        <v>0</v>
      </c>
      <c r="U114">
        <f>VLOOKUP(A114,'[1]HAM (version 2 hr and week'!$A:$I,8,FALSE)</f>
        <v>16</v>
      </c>
      <c r="V114" s="6">
        <v>5</v>
      </c>
      <c r="W114">
        <f>VLOOKUP(A114,'[1]HAM (version 2 hr and week'!$A:$I,9,FALSE)</f>
        <v>1</v>
      </c>
      <c r="X114">
        <v>110.72000000000001</v>
      </c>
      <c r="Y114" s="6" t="str">
        <f t="shared" si="21"/>
        <v>T</v>
      </c>
    </row>
    <row r="115" spans="1:25" ht="15" customHeight="1" x14ac:dyDescent="0.3">
      <c r="A115" s="3">
        <v>42495.708333333336</v>
      </c>
      <c r="B115" s="1">
        <v>72</v>
      </c>
      <c r="C115" s="1">
        <v>532</v>
      </c>
      <c r="D115" s="1">
        <v>68</v>
      </c>
      <c r="E115" s="1">
        <v>9</v>
      </c>
      <c r="F115" s="1">
        <v>6</v>
      </c>
      <c r="G115" s="1">
        <v>0.02</v>
      </c>
      <c r="H115" s="1">
        <v>6.11</v>
      </c>
      <c r="I115">
        <v>113.22750000000001</v>
      </c>
      <c r="J115" s="6">
        <f t="shared" si="11"/>
        <v>0</v>
      </c>
      <c r="K115" s="6">
        <f t="shared" si="12"/>
        <v>0</v>
      </c>
      <c r="L115" s="6">
        <f t="shared" si="13"/>
        <v>1</v>
      </c>
      <c r="M115" s="6" t="b">
        <f t="shared" si="14"/>
        <v>0</v>
      </c>
      <c r="N115" s="6">
        <f t="shared" si="15"/>
        <v>0</v>
      </c>
      <c r="O115" s="6">
        <f>VLOOKUP(A115,'[1]HAM (version 2 hr and week'!$A:$I,3,FALSE)</f>
        <v>2</v>
      </c>
      <c r="P115" s="6">
        <f t="shared" si="16"/>
        <v>0</v>
      </c>
      <c r="Q115" s="6">
        <f t="shared" si="17"/>
        <v>1</v>
      </c>
      <c r="R115" s="6">
        <f t="shared" si="18"/>
        <v>1</v>
      </c>
      <c r="S115" s="6">
        <f t="shared" si="19"/>
        <v>0</v>
      </c>
      <c r="T115" s="6">
        <f t="shared" si="20"/>
        <v>0</v>
      </c>
      <c r="U115">
        <f>VLOOKUP(A115,'[1]HAM (version 2 hr and week'!$A:$I,8,FALSE)</f>
        <v>17</v>
      </c>
      <c r="V115" s="6">
        <v>5</v>
      </c>
      <c r="W115">
        <f>VLOOKUP(A115,'[1]HAM (version 2 hr and week'!$A:$I,9,FALSE)</f>
        <v>1</v>
      </c>
      <c r="X115">
        <v>113.22749999999999</v>
      </c>
      <c r="Y115" s="6" t="str">
        <f t="shared" si="21"/>
        <v>T</v>
      </c>
    </row>
    <row r="116" spans="1:25" ht="15" customHeight="1" x14ac:dyDescent="0.3">
      <c r="A116" s="3">
        <v>42495.75</v>
      </c>
      <c r="B116" s="1">
        <v>72</v>
      </c>
      <c r="C116" s="1">
        <v>532</v>
      </c>
      <c r="D116" s="1">
        <v>69</v>
      </c>
      <c r="E116" s="1">
        <v>14</v>
      </c>
      <c r="F116" s="1">
        <v>5</v>
      </c>
      <c r="G116" s="1">
        <v>0.02</v>
      </c>
      <c r="H116" s="1">
        <v>5.86</v>
      </c>
      <c r="I116">
        <v>101.88249999999999</v>
      </c>
      <c r="J116" s="6">
        <f t="shared" si="11"/>
        <v>0</v>
      </c>
      <c r="K116" s="6">
        <f t="shared" si="12"/>
        <v>0</v>
      </c>
      <c r="L116" s="6">
        <f t="shared" si="13"/>
        <v>1</v>
      </c>
      <c r="M116" s="6" t="b">
        <f t="shared" si="14"/>
        <v>0</v>
      </c>
      <c r="N116" s="6">
        <f t="shared" si="15"/>
        <v>0</v>
      </c>
      <c r="O116" s="6">
        <f>VLOOKUP(A116,'[1]HAM (version 2 hr and week'!$A:$I,3,FALSE)</f>
        <v>2</v>
      </c>
      <c r="P116" s="6">
        <f t="shared" si="16"/>
        <v>0</v>
      </c>
      <c r="Q116" s="6">
        <f t="shared" si="17"/>
        <v>1</v>
      </c>
      <c r="R116" s="6">
        <f t="shared" si="18"/>
        <v>1</v>
      </c>
      <c r="S116" s="6">
        <f t="shared" si="19"/>
        <v>0</v>
      </c>
      <c r="T116" s="6">
        <f t="shared" si="20"/>
        <v>0</v>
      </c>
      <c r="U116">
        <f>VLOOKUP(A116,'[1]HAM (version 2 hr and week'!$A:$I,8,FALSE)</f>
        <v>18</v>
      </c>
      <c r="V116" s="6">
        <v>5</v>
      </c>
      <c r="W116">
        <f>VLOOKUP(A116,'[1]HAM (version 2 hr and week'!$A:$I,9,FALSE)</f>
        <v>1</v>
      </c>
      <c r="X116">
        <v>101.88249999999999</v>
      </c>
      <c r="Y116" s="6" t="str">
        <f t="shared" si="21"/>
        <v>T</v>
      </c>
    </row>
    <row r="117" spans="1:25" ht="15" customHeight="1" x14ac:dyDescent="0.3">
      <c r="A117" s="3">
        <v>42495.791666666664</v>
      </c>
      <c r="B117" s="1">
        <v>72</v>
      </c>
      <c r="C117" s="1">
        <v>532</v>
      </c>
      <c r="D117" s="1">
        <v>69</v>
      </c>
      <c r="E117" s="1">
        <v>11</v>
      </c>
      <c r="F117" s="1">
        <v>3.5</v>
      </c>
      <c r="G117" s="1">
        <v>3.33</v>
      </c>
      <c r="H117" s="1">
        <v>16.57</v>
      </c>
      <c r="I117">
        <v>94.662499999999994</v>
      </c>
      <c r="J117" s="6">
        <f t="shared" si="11"/>
        <v>0</v>
      </c>
      <c r="K117" s="6">
        <f t="shared" si="12"/>
        <v>1</v>
      </c>
      <c r="L117" s="6" t="b">
        <f t="shared" si="13"/>
        <v>0</v>
      </c>
      <c r="M117" s="6" t="b">
        <f t="shared" si="14"/>
        <v>0</v>
      </c>
      <c r="N117" s="6">
        <f t="shared" si="15"/>
        <v>0</v>
      </c>
      <c r="O117" s="6">
        <f>VLOOKUP(A117,'[1]HAM (version 2 hr and week'!$A:$I,3,FALSE)</f>
        <v>1</v>
      </c>
      <c r="P117" s="6">
        <f t="shared" si="16"/>
        <v>0</v>
      </c>
      <c r="Q117" s="6">
        <f t="shared" si="17"/>
        <v>1</v>
      </c>
      <c r="R117" s="6">
        <f t="shared" si="18"/>
        <v>0</v>
      </c>
      <c r="S117" s="6">
        <f t="shared" si="19"/>
        <v>0</v>
      </c>
      <c r="T117" s="6">
        <f t="shared" si="20"/>
        <v>0</v>
      </c>
      <c r="U117">
        <f>VLOOKUP(A117,'[1]HAM (version 2 hr and week'!$A:$I,8,FALSE)</f>
        <v>19</v>
      </c>
      <c r="V117" s="6">
        <v>5</v>
      </c>
      <c r="W117">
        <f>VLOOKUP(A117,'[1]HAM (version 2 hr and week'!$A:$I,9,FALSE)</f>
        <v>1</v>
      </c>
      <c r="X117">
        <v>94.662499999999994</v>
      </c>
      <c r="Y117" s="6" t="str">
        <f t="shared" si="21"/>
        <v>T</v>
      </c>
    </row>
    <row r="118" spans="1:25" ht="15" customHeight="1" x14ac:dyDescent="0.3">
      <c r="A118" s="3">
        <v>42495.833333333336</v>
      </c>
      <c r="B118" s="1">
        <v>72</v>
      </c>
      <c r="C118" s="1">
        <v>532</v>
      </c>
      <c r="D118" s="1">
        <v>63</v>
      </c>
      <c r="E118" s="1">
        <v>8</v>
      </c>
      <c r="F118" s="1">
        <v>2.5</v>
      </c>
      <c r="G118" s="1">
        <v>0.64</v>
      </c>
      <c r="H118" s="1">
        <v>4.04</v>
      </c>
      <c r="I118">
        <v>85.92</v>
      </c>
      <c r="J118" s="6">
        <f t="shared" si="11"/>
        <v>0</v>
      </c>
      <c r="K118" s="6">
        <f t="shared" si="12"/>
        <v>1</v>
      </c>
      <c r="L118" s="6" t="b">
        <f t="shared" si="13"/>
        <v>0</v>
      </c>
      <c r="M118" s="6" t="b">
        <f t="shared" si="14"/>
        <v>0</v>
      </c>
      <c r="N118" s="6">
        <f t="shared" si="15"/>
        <v>0</v>
      </c>
      <c r="O118" s="6">
        <f>VLOOKUP(A118,'[1]HAM (version 2 hr and week'!$A:$I,3,FALSE)</f>
        <v>1</v>
      </c>
      <c r="P118" s="6">
        <f t="shared" si="16"/>
        <v>0</v>
      </c>
      <c r="Q118" s="6">
        <f t="shared" si="17"/>
        <v>1</v>
      </c>
      <c r="R118" s="6">
        <f t="shared" si="18"/>
        <v>0</v>
      </c>
      <c r="S118" s="6">
        <f t="shared" si="19"/>
        <v>0</v>
      </c>
      <c r="T118" s="6">
        <f t="shared" si="20"/>
        <v>0</v>
      </c>
      <c r="U118">
        <f>VLOOKUP(A118,'[1]HAM (version 2 hr and week'!$A:$I,8,FALSE)</f>
        <v>20</v>
      </c>
      <c r="V118" s="6">
        <v>5</v>
      </c>
      <c r="W118">
        <f>VLOOKUP(A118,'[1]HAM (version 2 hr and week'!$A:$I,9,FALSE)</f>
        <v>1</v>
      </c>
      <c r="X118">
        <v>85.920000000000016</v>
      </c>
      <c r="Y118" s="6" t="str">
        <f t="shared" si="21"/>
        <v>T</v>
      </c>
    </row>
    <row r="119" spans="1:25" ht="15" customHeight="1" x14ac:dyDescent="0.3">
      <c r="A119" s="3">
        <v>42495.875</v>
      </c>
      <c r="B119" s="1">
        <v>72</v>
      </c>
      <c r="C119" s="1">
        <v>532</v>
      </c>
      <c r="D119" s="1">
        <v>57</v>
      </c>
      <c r="E119" s="1">
        <v>8</v>
      </c>
      <c r="F119" s="1">
        <v>3</v>
      </c>
      <c r="G119" s="1">
        <v>0.85</v>
      </c>
      <c r="H119" s="1">
        <v>1.79</v>
      </c>
      <c r="I119">
        <v>75.25</v>
      </c>
      <c r="J119" s="6">
        <f t="shared" si="11"/>
        <v>0</v>
      </c>
      <c r="K119" s="6">
        <f t="shared" si="12"/>
        <v>1</v>
      </c>
      <c r="L119" s="6" t="b">
        <f t="shared" si="13"/>
        <v>0</v>
      </c>
      <c r="M119" s="6" t="b">
        <f t="shared" si="14"/>
        <v>0</v>
      </c>
      <c r="N119" s="6">
        <f t="shared" si="15"/>
        <v>0</v>
      </c>
      <c r="O119" s="6">
        <f>VLOOKUP(A119,'[1]HAM (version 2 hr and week'!$A:$I,3,FALSE)</f>
        <v>1</v>
      </c>
      <c r="P119" s="6">
        <f t="shared" si="16"/>
        <v>0</v>
      </c>
      <c r="Q119" s="6">
        <f t="shared" si="17"/>
        <v>1</v>
      </c>
      <c r="R119" s="6">
        <f t="shared" si="18"/>
        <v>0</v>
      </c>
      <c r="S119" s="6">
        <f t="shared" si="19"/>
        <v>0</v>
      </c>
      <c r="T119" s="6">
        <f t="shared" si="20"/>
        <v>0</v>
      </c>
      <c r="U119">
        <f>VLOOKUP(A119,'[1]HAM (version 2 hr and week'!$A:$I,8,FALSE)</f>
        <v>21</v>
      </c>
      <c r="V119" s="6">
        <v>5</v>
      </c>
      <c r="W119">
        <f>VLOOKUP(A119,'[1]HAM (version 2 hr and week'!$A:$I,9,FALSE)</f>
        <v>1</v>
      </c>
      <c r="X119">
        <v>75.25</v>
      </c>
      <c r="Y119" s="6" t="str">
        <f t="shared" si="21"/>
        <v>T</v>
      </c>
    </row>
    <row r="120" spans="1:25" ht="15" customHeight="1" x14ac:dyDescent="0.3">
      <c r="A120" s="3">
        <v>42495.916666666664</v>
      </c>
      <c r="B120" s="1">
        <v>72</v>
      </c>
      <c r="C120" s="1">
        <v>532</v>
      </c>
      <c r="D120" s="1">
        <v>49</v>
      </c>
      <c r="E120" s="1">
        <v>6</v>
      </c>
      <c r="F120" s="1">
        <v>4</v>
      </c>
      <c r="G120" s="1">
        <v>0.22</v>
      </c>
      <c r="H120" s="1">
        <v>3.87</v>
      </c>
      <c r="I120">
        <v>69.192499999999995</v>
      </c>
      <c r="J120" s="6">
        <f t="shared" si="11"/>
        <v>0</v>
      </c>
      <c r="K120" s="6">
        <f t="shared" si="12"/>
        <v>1</v>
      </c>
      <c r="L120" s="6" t="b">
        <f t="shared" si="13"/>
        <v>0</v>
      </c>
      <c r="M120" s="6" t="b">
        <f t="shared" si="14"/>
        <v>0</v>
      </c>
      <c r="N120" s="6">
        <f t="shared" si="15"/>
        <v>0</v>
      </c>
      <c r="O120" s="6">
        <f>VLOOKUP(A120,'[1]HAM (version 2 hr and week'!$A:$I,3,FALSE)</f>
        <v>1</v>
      </c>
      <c r="P120" s="6">
        <f t="shared" si="16"/>
        <v>0</v>
      </c>
      <c r="Q120" s="6">
        <f t="shared" si="17"/>
        <v>1</v>
      </c>
      <c r="R120" s="6">
        <f t="shared" si="18"/>
        <v>0</v>
      </c>
      <c r="S120" s="6">
        <f t="shared" si="19"/>
        <v>0</v>
      </c>
      <c r="T120" s="6">
        <f t="shared" si="20"/>
        <v>0</v>
      </c>
      <c r="U120">
        <f>VLOOKUP(A120,'[1]HAM (version 2 hr and week'!$A:$I,8,FALSE)</f>
        <v>22</v>
      </c>
      <c r="V120" s="6">
        <v>5</v>
      </c>
      <c r="W120">
        <f>VLOOKUP(A120,'[1]HAM (version 2 hr and week'!$A:$I,9,FALSE)</f>
        <v>1</v>
      </c>
      <c r="X120">
        <v>69.192499999999995</v>
      </c>
      <c r="Y120" s="6" t="str">
        <f t="shared" si="21"/>
        <v>T</v>
      </c>
    </row>
    <row r="121" spans="1:25" ht="15" customHeight="1" x14ac:dyDescent="0.3">
      <c r="A121" s="3">
        <v>42495.958333333336</v>
      </c>
      <c r="B121" s="1">
        <v>72</v>
      </c>
      <c r="C121" s="1">
        <v>532</v>
      </c>
      <c r="D121" s="1">
        <v>38</v>
      </c>
      <c r="E121" s="1">
        <v>4</v>
      </c>
      <c r="F121" s="1">
        <v>2.5</v>
      </c>
      <c r="G121" s="1">
        <v>0.04</v>
      </c>
      <c r="H121" s="1">
        <v>5.15</v>
      </c>
      <c r="I121">
        <v>56.11</v>
      </c>
      <c r="J121" s="6">
        <f t="shared" si="11"/>
        <v>0</v>
      </c>
      <c r="K121" s="6">
        <f t="shared" si="12"/>
        <v>1</v>
      </c>
      <c r="L121" s="6" t="b">
        <f t="shared" si="13"/>
        <v>0</v>
      </c>
      <c r="M121" s="6" t="b">
        <f t="shared" si="14"/>
        <v>0</v>
      </c>
      <c r="N121" s="6">
        <f t="shared" si="15"/>
        <v>0</v>
      </c>
      <c r="O121" s="6">
        <f>VLOOKUP(A121,'[1]HAM (version 2 hr and week'!$A:$I,3,FALSE)</f>
        <v>1</v>
      </c>
      <c r="P121" s="6">
        <f t="shared" si="16"/>
        <v>0</v>
      </c>
      <c r="Q121" s="6">
        <f t="shared" si="17"/>
        <v>1</v>
      </c>
      <c r="R121" s="6">
        <f t="shared" si="18"/>
        <v>0</v>
      </c>
      <c r="S121" s="6">
        <f t="shared" si="19"/>
        <v>0</v>
      </c>
      <c r="T121" s="6">
        <f t="shared" si="20"/>
        <v>0</v>
      </c>
      <c r="U121">
        <f>VLOOKUP(A121,'[1]HAM (version 2 hr and week'!$A:$I,8,FALSE)</f>
        <v>23</v>
      </c>
      <c r="V121" s="6">
        <v>5</v>
      </c>
      <c r="W121">
        <f>VLOOKUP(A121,'[1]HAM (version 2 hr and week'!$A:$I,9,FALSE)</f>
        <v>1</v>
      </c>
      <c r="X121">
        <v>56.11</v>
      </c>
      <c r="Y121" s="6" t="str">
        <f t="shared" si="21"/>
        <v>T</v>
      </c>
    </row>
    <row r="122" spans="1:25" ht="15" customHeight="1" x14ac:dyDescent="0.3">
      <c r="A122" s="3">
        <v>42496</v>
      </c>
      <c r="B122" s="1">
        <v>72</v>
      </c>
      <c r="C122" s="1">
        <v>532</v>
      </c>
      <c r="D122" s="1">
        <v>37</v>
      </c>
      <c r="E122" s="1">
        <v>3</v>
      </c>
      <c r="F122" s="1">
        <v>2.5</v>
      </c>
      <c r="G122" s="1">
        <v>0.04</v>
      </c>
      <c r="H122" s="1">
        <v>2.4900000000000002</v>
      </c>
      <c r="I122">
        <v>36.942500000000003</v>
      </c>
      <c r="J122" s="6">
        <f t="shared" si="11"/>
        <v>1</v>
      </c>
      <c r="K122" s="6" t="b">
        <f t="shared" si="12"/>
        <v>0</v>
      </c>
      <c r="L122" s="6" t="b">
        <f t="shared" si="13"/>
        <v>0</v>
      </c>
      <c r="M122" s="6" t="b">
        <f t="shared" si="14"/>
        <v>0</v>
      </c>
      <c r="N122" s="6">
        <f t="shared" si="15"/>
        <v>0</v>
      </c>
      <c r="O122" s="6">
        <f>VLOOKUP(A122,'[1]HAM (version 2 hr and week'!$A:$I,3,FALSE)</f>
        <v>0</v>
      </c>
      <c r="P122" s="6">
        <f t="shared" si="16"/>
        <v>1</v>
      </c>
      <c r="Q122" s="6">
        <f t="shared" si="17"/>
        <v>0</v>
      </c>
      <c r="R122" s="6">
        <f t="shared" si="18"/>
        <v>0</v>
      </c>
      <c r="S122" s="6">
        <f t="shared" si="19"/>
        <v>0</v>
      </c>
      <c r="T122" s="6">
        <f t="shared" si="20"/>
        <v>0</v>
      </c>
      <c r="U122">
        <f>VLOOKUP(A122,'[1]HAM (version 2 hr and week'!$A:$I,8,FALSE)</f>
        <v>0</v>
      </c>
      <c r="V122" s="6">
        <v>6</v>
      </c>
      <c r="W122">
        <f>VLOOKUP(A122,'[1]HAM (version 2 hr and week'!$A:$I,9,FALSE)</f>
        <v>1</v>
      </c>
      <c r="X122">
        <v>36.942499999999995</v>
      </c>
      <c r="Y122" s="6" t="str">
        <f t="shared" si="21"/>
        <v>T</v>
      </c>
    </row>
    <row r="123" spans="1:25" ht="15" customHeight="1" x14ac:dyDescent="0.3">
      <c r="A123" s="3">
        <v>42496.041666666664</v>
      </c>
      <c r="B123" s="1">
        <v>72</v>
      </c>
      <c r="C123" s="1">
        <v>532</v>
      </c>
      <c r="D123" s="1">
        <v>41</v>
      </c>
      <c r="E123" s="1">
        <v>5</v>
      </c>
      <c r="F123" s="1">
        <v>3.5</v>
      </c>
      <c r="G123" s="1">
        <v>0.03</v>
      </c>
      <c r="H123" s="1">
        <v>1.33</v>
      </c>
      <c r="I123">
        <v>46.122500000000002</v>
      </c>
      <c r="J123" s="6">
        <f t="shared" si="11"/>
        <v>1</v>
      </c>
      <c r="K123" s="6" t="b">
        <f t="shared" si="12"/>
        <v>0</v>
      </c>
      <c r="L123" s="6" t="b">
        <f t="shared" si="13"/>
        <v>0</v>
      </c>
      <c r="M123" s="6" t="b">
        <f t="shared" si="14"/>
        <v>0</v>
      </c>
      <c r="N123" s="6">
        <f t="shared" si="15"/>
        <v>0</v>
      </c>
      <c r="O123" s="6">
        <f>VLOOKUP(A123,'[1]HAM (version 2 hr and week'!$A:$I,3,FALSE)</f>
        <v>0</v>
      </c>
      <c r="P123" s="6">
        <f t="shared" si="16"/>
        <v>1</v>
      </c>
      <c r="Q123" s="6">
        <f t="shared" si="17"/>
        <v>0</v>
      </c>
      <c r="R123" s="6">
        <f t="shared" si="18"/>
        <v>0</v>
      </c>
      <c r="S123" s="6">
        <f t="shared" si="19"/>
        <v>0</v>
      </c>
      <c r="T123" s="6">
        <f t="shared" si="20"/>
        <v>0</v>
      </c>
      <c r="U123">
        <f>VLOOKUP(A123,'[1]HAM (version 2 hr and week'!$A:$I,8,FALSE)</f>
        <v>1</v>
      </c>
      <c r="V123" s="6">
        <v>6</v>
      </c>
      <c r="W123">
        <f>VLOOKUP(A123,'[1]HAM (version 2 hr and week'!$A:$I,9,FALSE)</f>
        <v>1</v>
      </c>
      <c r="X123">
        <v>46.122500000000002</v>
      </c>
      <c r="Y123" s="6" t="str">
        <f t="shared" si="21"/>
        <v>T</v>
      </c>
    </row>
    <row r="124" spans="1:25" ht="15" customHeight="1" x14ac:dyDescent="0.3">
      <c r="A124" s="3">
        <v>42496.083333333336</v>
      </c>
      <c r="B124" s="1">
        <v>72</v>
      </c>
      <c r="C124" s="1">
        <v>532</v>
      </c>
      <c r="D124" s="1">
        <v>39</v>
      </c>
      <c r="E124" s="1">
        <v>6</v>
      </c>
      <c r="F124" s="1">
        <v>4</v>
      </c>
      <c r="G124" s="1">
        <v>0.06</v>
      </c>
      <c r="H124" s="1">
        <v>1.65</v>
      </c>
      <c r="I124">
        <v>57.777500000000003</v>
      </c>
      <c r="J124" s="6">
        <f t="shared" si="11"/>
        <v>0</v>
      </c>
      <c r="K124" s="6">
        <f t="shared" si="12"/>
        <v>1</v>
      </c>
      <c r="L124" s="6" t="b">
        <f t="shared" si="13"/>
        <v>0</v>
      </c>
      <c r="M124" s="6" t="b">
        <f t="shared" si="14"/>
        <v>0</v>
      </c>
      <c r="N124" s="6">
        <f t="shared" si="15"/>
        <v>0</v>
      </c>
      <c r="O124" s="6">
        <f>VLOOKUP(A124,'[1]HAM (version 2 hr and week'!$A:$I,3,FALSE)</f>
        <v>1</v>
      </c>
      <c r="P124" s="6">
        <f t="shared" si="16"/>
        <v>0</v>
      </c>
      <c r="Q124" s="6">
        <f t="shared" si="17"/>
        <v>1</v>
      </c>
      <c r="R124" s="6">
        <f t="shared" si="18"/>
        <v>0</v>
      </c>
      <c r="S124" s="6">
        <f t="shared" si="19"/>
        <v>0</v>
      </c>
      <c r="T124" s="6">
        <f t="shared" si="20"/>
        <v>0</v>
      </c>
      <c r="U124">
        <f>VLOOKUP(A124,'[1]HAM (version 2 hr and week'!$A:$I,8,FALSE)</f>
        <v>2</v>
      </c>
      <c r="V124" s="6">
        <v>6</v>
      </c>
      <c r="W124">
        <f>VLOOKUP(A124,'[1]HAM (version 2 hr and week'!$A:$I,9,FALSE)</f>
        <v>1</v>
      </c>
      <c r="X124">
        <v>57.777500000000003</v>
      </c>
      <c r="Y124" s="6" t="str">
        <f t="shared" si="21"/>
        <v>T</v>
      </c>
    </row>
    <row r="125" spans="1:25" ht="15" customHeight="1" x14ac:dyDescent="0.3">
      <c r="A125" s="3">
        <v>42496.125</v>
      </c>
      <c r="B125" s="1">
        <v>72</v>
      </c>
      <c r="C125" s="1">
        <v>532</v>
      </c>
      <c r="D125" s="1">
        <v>38</v>
      </c>
      <c r="E125" s="1">
        <v>6</v>
      </c>
      <c r="F125" s="1">
        <v>3</v>
      </c>
      <c r="G125" s="1">
        <v>0.41</v>
      </c>
      <c r="H125" s="1">
        <v>0.78</v>
      </c>
      <c r="I125">
        <v>43.672499999999999</v>
      </c>
      <c r="J125" s="6">
        <f t="shared" si="11"/>
        <v>1</v>
      </c>
      <c r="K125" s="6" t="b">
        <f t="shared" si="12"/>
        <v>0</v>
      </c>
      <c r="L125" s="6" t="b">
        <f t="shared" si="13"/>
        <v>0</v>
      </c>
      <c r="M125" s="6" t="b">
        <f t="shared" si="14"/>
        <v>0</v>
      </c>
      <c r="N125" s="6">
        <f t="shared" si="15"/>
        <v>0</v>
      </c>
      <c r="O125" s="6">
        <f>VLOOKUP(A125,'[1]HAM (version 2 hr and week'!$A:$I,3,FALSE)</f>
        <v>0</v>
      </c>
      <c r="P125" s="6">
        <f t="shared" si="16"/>
        <v>1</v>
      </c>
      <c r="Q125" s="6">
        <f t="shared" si="17"/>
        <v>0</v>
      </c>
      <c r="R125" s="6">
        <f t="shared" si="18"/>
        <v>0</v>
      </c>
      <c r="S125" s="6">
        <f t="shared" si="19"/>
        <v>0</v>
      </c>
      <c r="T125" s="6">
        <f t="shared" si="20"/>
        <v>0</v>
      </c>
      <c r="U125">
        <f>VLOOKUP(A125,'[1]HAM (version 2 hr and week'!$A:$I,8,FALSE)</f>
        <v>3</v>
      </c>
      <c r="V125" s="6">
        <v>6</v>
      </c>
      <c r="W125">
        <f>VLOOKUP(A125,'[1]HAM (version 2 hr and week'!$A:$I,9,FALSE)</f>
        <v>1</v>
      </c>
      <c r="X125">
        <v>43.672500000000007</v>
      </c>
      <c r="Y125" s="6" t="str">
        <f t="shared" si="21"/>
        <v>T</v>
      </c>
    </row>
    <row r="126" spans="1:25" ht="15" customHeight="1" x14ac:dyDescent="0.3">
      <c r="A126" s="3">
        <v>42496.166666666664</v>
      </c>
      <c r="B126" s="1">
        <v>72</v>
      </c>
      <c r="C126" s="1">
        <v>532</v>
      </c>
      <c r="D126" s="1">
        <v>38</v>
      </c>
      <c r="E126" s="1">
        <v>5</v>
      </c>
      <c r="F126" s="1">
        <v>2.5</v>
      </c>
      <c r="G126" s="1">
        <v>0.04</v>
      </c>
      <c r="H126" s="1">
        <v>2.84</v>
      </c>
      <c r="I126">
        <v>37.255000000000003</v>
      </c>
      <c r="J126" s="6">
        <f t="shared" si="11"/>
        <v>1</v>
      </c>
      <c r="K126" s="6" t="b">
        <f t="shared" si="12"/>
        <v>0</v>
      </c>
      <c r="L126" s="6" t="b">
        <f t="shared" si="13"/>
        <v>0</v>
      </c>
      <c r="M126" s="6" t="b">
        <f t="shared" si="14"/>
        <v>0</v>
      </c>
      <c r="N126" s="6">
        <f t="shared" si="15"/>
        <v>0</v>
      </c>
      <c r="O126" s="6">
        <f>VLOOKUP(A126,'[1]HAM (version 2 hr and week'!$A:$I,3,FALSE)</f>
        <v>0</v>
      </c>
      <c r="P126" s="6">
        <f t="shared" si="16"/>
        <v>1</v>
      </c>
      <c r="Q126" s="6">
        <f t="shared" si="17"/>
        <v>0</v>
      </c>
      <c r="R126" s="6">
        <f t="shared" si="18"/>
        <v>0</v>
      </c>
      <c r="S126" s="6">
        <f t="shared" si="19"/>
        <v>0</v>
      </c>
      <c r="T126" s="6">
        <f t="shared" si="20"/>
        <v>0</v>
      </c>
      <c r="U126">
        <f>VLOOKUP(A126,'[1]HAM (version 2 hr and week'!$A:$I,8,FALSE)</f>
        <v>4</v>
      </c>
      <c r="V126" s="6">
        <v>6</v>
      </c>
      <c r="W126">
        <f>VLOOKUP(A126,'[1]HAM (version 2 hr and week'!$A:$I,9,FALSE)</f>
        <v>1</v>
      </c>
      <c r="X126">
        <v>37.254999999999995</v>
      </c>
      <c r="Y126" s="6" t="str">
        <f t="shared" si="21"/>
        <v>T</v>
      </c>
    </row>
    <row r="127" spans="1:25" ht="15" customHeight="1" x14ac:dyDescent="0.3">
      <c r="A127" s="3">
        <v>42496.208333333336</v>
      </c>
      <c r="B127" s="1">
        <v>72</v>
      </c>
      <c r="C127" s="1">
        <v>532</v>
      </c>
      <c r="D127" s="1">
        <v>40</v>
      </c>
      <c r="E127" s="1">
        <v>6</v>
      </c>
      <c r="F127" s="1">
        <v>6</v>
      </c>
      <c r="G127" s="1">
        <v>0.06</v>
      </c>
      <c r="H127" s="1">
        <v>1.1200000000000001</v>
      </c>
      <c r="I127">
        <v>58.05</v>
      </c>
      <c r="J127" s="6">
        <f t="shared" si="11"/>
        <v>0</v>
      </c>
      <c r="K127" s="6">
        <f t="shared" si="12"/>
        <v>1</v>
      </c>
      <c r="L127" s="6" t="b">
        <f t="shared" si="13"/>
        <v>0</v>
      </c>
      <c r="M127" s="6" t="b">
        <f t="shared" si="14"/>
        <v>0</v>
      </c>
      <c r="N127" s="6">
        <f t="shared" si="15"/>
        <v>0</v>
      </c>
      <c r="O127" s="6">
        <f>VLOOKUP(A127,'[1]HAM (version 2 hr and week'!$A:$I,3,FALSE)</f>
        <v>1</v>
      </c>
      <c r="P127" s="6">
        <f t="shared" si="16"/>
        <v>0</v>
      </c>
      <c r="Q127" s="6">
        <f t="shared" si="17"/>
        <v>1</v>
      </c>
      <c r="R127" s="6">
        <f t="shared" si="18"/>
        <v>0</v>
      </c>
      <c r="S127" s="6">
        <f t="shared" si="19"/>
        <v>0</v>
      </c>
      <c r="T127" s="6">
        <f t="shared" si="20"/>
        <v>0</v>
      </c>
      <c r="U127">
        <f>VLOOKUP(A127,'[1]HAM (version 2 hr and week'!$A:$I,8,FALSE)</f>
        <v>5</v>
      </c>
      <c r="V127" s="6">
        <v>6</v>
      </c>
      <c r="W127">
        <f>VLOOKUP(A127,'[1]HAM (version 2 hr and week'!$A:$I,9,FALSE)</f>
        <v>1</v>
      </c>
      <c r="X127">
        <v>58.05</v>
      </c>
      <c r="Y127" s="6" t="str">
        <f t="shared" si="21"/>
        <v>T</v>
      </c>
    </row>
    <row r="128" spans="1:25" ht="15" customHeight="1" x14ac:dyDescent="0.3">
      <c r="A128" s="3">
        <v>42496.25</v>
      </c>
      <c r="B128" s="1">
        <v>72</v>
      </c>
      <c r="C128" s="1">
        <v>532</v>
      </c>
      <c r="D128" s="1">
        <v>42</v>
      </c>
      <c r="E128" s="1">
        <v>8</v>
      </c>
      <c r="F128" s="1">
        <v>6</v>
      </c>
      <c r="G128" s="1">
        <v>0.02</v>
      </c>
      <c r="H128" s="1">
        <v>0.69</v>
      </c>
      <c r="I128">
        <v>87.13</v>
      </c>
      <c r="J128" s="6">
        <f t="shared" si="11"/>
        <v>0</v>
      </c>
      <c r="K128" s="6">
        <f t="shared" si="12"/>
        <v>1</v>
      </c>
      <c r="L128" s="6" t="b">
        <f t="shared" si="13"/>
        <v>0</v>
      </c>
      <c r="M128" s="6" t="b">
        <f t="shared" si="14"/>
        <v>0</v>
      </c>
      <c r="N128" s="6">
        <f t="shared" si="15"/>
        <v>0</v>
      </c>
      <c r="O128" s="6">
        <f>VLOOKUP(A128,'[1]HAM (version 2 hr and week'!$A:$I,3,FALSE)</f>
        <v>1</v>
      </c>
      <c r="P128" s="6">
        <f t="shared" si="16"/>
        <v>0</v>
      </c>
      <c r="Q128" s="6">
        <f t="shared" si="17"/>
        <v>1</v>
      </c>
      <c r="R128" s="6">
        <f t="shared" si="18"/>
        <v>0</v>
      </c>
      <c r="S128" s="6">
        <f t="shared" si="19"/>
        <v>0</v>
      </c>
      <c r="T128" s="6">
        <f t="shared" si="20"/>
        <v>0</v>
      </c>
      <c r="U128">
        <f>VLOOKUP(A128,'[1]HAM (version 2 hr and week'!$A:$I,8,FALSE)</f>
        <v>6</v>
      </c>
      <c r="V128" s="6">
        <v>6</v>
      </c>
      <c r="W128">
        <f>VLOOKUP(A128,'[1]HAM (version 2 hr and week'!$A:$I,9,FALSE)</f>
        <v>1</v>
      </c>
      <c r="X128">
        <v>87.13</v>
      </c>
      <c r="Y128" s="6" t="str">
        <f t="shared" si="21"/>
        <v>T</v>
      </c>
    </row>
    <row r="129" spans="1:25" ht="15" customHeight="1" x14ac:dyDescent="0.3">
      <c r="A129" s="3">
        <v>42496.291666666664</v>
      </c>
      <c r="B129" s="1">
        <v>72</v>
      </c>
      <c r="C129" s="1">
        <v>532</v>
      </c>
      <c r="D129" s="1">
        <v>43</v>
      </c>
      <c r="E129" s="1">
        <v>8</v>
      </c>
      <c r="F129" s="1">
        <v>7</v>
      </c>
      <c r="G129" s="1">
        <v>0.02</v>
      </c>
      <c r="H129" s="1">
        <v>5.62</v>
      </c>
      <c r="I129">
        <v>89.594999999999999</v>
      </c>
      <c r="J129" s="6">
        <f t="shared" si="11"/>
        <v>0</v>
      </c>
      <c r="K129" s="6">
        <f t="shared" si="12"/>
        <v>1</v>
      </c>
      <c r="L129" s="6" t="b">
        <f t="shared" si="13"/>
        <v>0</v>
      </c>
      <c r="M129" s="6" t="b">
        <f t="shared" si="14"/>
        <v>0</v>
      </c>
      <c r="N129" s="6">
        <f t="shared" si="15"/>
        <v>0</v>
      </c>
      <c r="O129" s="6">
        <f>VLOOKUP(A129,'[1]HAM (version 2 hr and week'!$A:$I,3,FALSE)</f>
        <v>1</v>
      </c>
      <c r="P129" s="6">
        <f t="shared" si="16"/>
        <v>0</v>
      </c>
      <c r="Q129" s="6">
        <f t="shared" si="17"/>
        <v>1</v>
      </c>
      <c r="R129" s="6">
        <f t="shared" si="18"/>
        <v>0</v>
      </c>
      <c r="S129" s="6">
        <f t="shared" si="19"/>
        <v>0</v>
      </c>
      <c r="T129" s="6">
        <f t="shared" si="20"/>
        <v>0</v>
      </c>
      <c r="U129">
        <f>VLOOKUP(A129,'[1]HAM (version 2 hr and week'!$A:$I,8,FALSE)</f>
        <v>7</v>
      </c>
      <c r="V129" s="6">
        <v>6</v>
      </c>
      <c r="W129">
        <f>VLOOKUP(A129,'[1]HAM (version 2 hr and week'!$A:$I,9,FALSE)</f>
        <v>1</v>
      </c>
      <c r="X129">
        <v>89.594999999999999</v>
      </c>
      <c r="Y129" s="6" t="str">
        <f t="shared" si="21"/>
        <v>T</v>
      </c>
    </row>
    <row r="130" spans="1:25" ht="15" customHeight="1" x14ac:dyDescent="0.3">
      <c r="A130" s="3">
        <v>42496.333333333336</v>
      </c>
      <c r="B130" s="1">
        <v>72</v>
      </c>
      <c r="C130" s="1">
        <v>532</v>
      </c>
      <c r="D130" s="1">
        <v>55</v>
      </c>
      <c r="E130" s="1">
        <v>10</v>
      </c>
      <c r="F130" s="1">
        <v>9</v>
      </c>
      <c r="G130" s="1">
        <v>0.66</v>
      </c>
      <c r="H130" s="1">
        <v>1.6</v>
      </c>
      <c r="I130">
        <v>115.0925</v>
      </c>
      <c r="J130" s="6">
        <f t="shared" si="11"/>
        <v>0</v>
      </c>
      <c r="K130" s="6">
        <f t="shared" si="12"/>
        <v>0</v>
      </c>
      <c r="L130" s="6">
        <f t="shared" si="13"/>
        <v>1</v>
      </c>
      <c r="M130" s="6" t="b">
        <f t="shared" si="14"/>
        <v>0</v>
      </c>
      <c r="N130" s="6">
        <f t="shared" si="15"/>
        <v>0</v>
      </c>
      <c r="O130" s="6">
        <f>VLOOKUP(A130,'[1]HAM (version 2 hr and week'!$A:$I,3,FALSE)</f>
        <v>2</v>
      </c>
      <c r="P130" s="6">
        <f t="shared" si="16"/>
        <v>0</v>
      </c>
      <c r="Q130" s="6">
        <f t="shared" si="17"/>
        <v>1</v>
      </c>
      <c r="R130" s="6">
        <f t="shared" si="18"/>
        <v>1</v>
      </c>
      <c r="S130" s="6">
        <f t="shared" si="19"/>
        <v>0</v>
      </c>
      <c r="T130" s="6">
        <f t="shared" si="20"/>
        <v>0</v>
      </c>
      <c r="U130">
        <f>VLOOKUP(A130,'[1]HAM (version 2 hr and week'!$A:$I,8,FALSE)</f>
        <v>8</v>
      </c>
      <c r="V130" s="6">
        <v>6</v>
      </c>
      <c r="W130">
        <f>VLOOKUP(A130,'[1]HAM (version 2 hr and week'!$A:$I,9,FALSE)</f>
        <v>1</v>
      </c>
      <c r="X130">
        <v>115.0925</v>
      </c>
      <c r="Y130" s="6" t="str">
        <f t="shared" si="21"/>
        <v>T</v>
      </c>
    </row>
    <row r="131" spans="1:25" ht="15" customHeight="1" x14ac:dyDescent="0.3">
      <c r="A131" s="3">
        <v>42496.375</v>
      </c>
      <c r="B131" s="1">
        <v>72</v>
      </c>
      <c r="C131" s="1">
        <v>532</v>
      </c>
      <c r="D131" s="1">
        <v>61</v>
      </c>
      <c r="E131" s="1">
        <v>14</v>
      </c>
      <c r="F131" s="1">
        <v>8</v>
      </c>
      <c r="G131" s="1">
        <v>0.01</v>
      </c>
      <c r="H131" s="1">
        <v>0</v>
      </c>
      <c r="I131">
        <v>136.86250000000001</v>
      </c>
      <c r="J131" s="6">
        <f t="shared" ref="J131:J194" si="22">IF(I131&lt;51,1,0)</f>
        <v>0</v>
      </c>
      <c r="K131" s="6">
        <f t="shared" ref="K131:K194" si="23">IF(I131&gt;51,IF(I131&lt;101,1,0))</f>
        <v>0</v>
      </c>
      <c r="L131" s="6">
        <f t="shared" ref="L131:L194" si="24">IF(I131&gt;101,IF(I131&lt;141,1,0))</f>
        <v>1</v>
      </c>
      <c r="M131" s="6" t="b">
        <f t="shared" ref="M131:M194" si="25">IF(I131&gt;141,IF(I131&lt;180.01,1,0))</f>
        <v>0</v>
      </c>
      <c r="N131" s="6">
        <f t="shared" ref="N131:N194" si="26">IF(I131&gt;180,1,0)</f>
        <v>0</v>
      </c>
      <c r="O131" s="6">
        <f>VLOOKUP(A131,'[1]HAM (version 2 hr and week'!$A:$I,3,FALSE)</f>
        <v>2</v>
      </c>
      <c r="P131" s="6">
        <f t="shared" ref="P131:P194" si="27">IF(O131=0,1,0)</f>
        <v>0</v>
      </c>
      <c r="Q131" s="6">
        <f t="shared" ref="Q131:Q194" si="28">IF(O131&gt;0,1,0)</f>
        <v>1</v>
      </c>
      <c r="R131" s="6">
        <f t="shared" ref="R131:R194" si="29">IF(O131&gt;1,1,0)</f>
        <v>1</v>
      </c>
      <c r="S131" s="6">
        <f t="shared" ref="S131:S194" si="30">IF(O131&gt;2,1,0)</f>
        <v>0</v>
      </c>
      <c r="T131" s="6">
        <f t="shared" ref="T131:T194" si="31">IF(O131&gt;3,1,0)</f>
        <v>0</v>
      </c>
      <c r="U131">
        <f>VLOOKUP(A131,'[1]HAM (version 2 hr and week'!$A:$I,8,FALSE)</f>
        <v>9</v>
      </c>
      <c r="V131" s="6">
        <v>6</v>
      </c>
      <c r="W131">
        <f>VLOOKUP(A131,'[1]HAM (version 2 hr and week'!$A:$I,9,FALSE)</f>
        <v>1</v>
      </c>
      <c r="X131">
        <v>136.86250000000001</v>
      </c>
      <c r="Y131" s="6" t="str">
        <f t="shared" ref="Y131:Y194" si="32">IF(X131=I131,"T","F")</f>
        <v>T</v>
      </c>
    </row>
    <row r="132" spans="1:25" ht="15" customHeight="1" x14ac:dyDescent="0.3">
      <c r="A132" s="3">
        <v>42496.416666666664</v>
      </c>
      <c r="B132" s="1">
        <v>72</v>
      </c>
      <c r="C132" s="1">
        <v>532</v>
      </c>
      <c r="D132" s="1">
        <v>67</v>
      </c>
      <c r="E132" s="1">
        <v>14</v>
      </c>
      <c r="F132" s="1">
        <v>8</v>
      </c>
      <c r="G132" s="1">
        <v>0.16</v>
      </c>
      <c r="H132" s="1">
        <v>2.75</v>
      </c>
      <c r="I132">
        <v>144.28749999999999</v>
      </c>
      <c r="J132" s="6">
        <f t="shared" si="22"/>
        <v>0</v>
      </c>
      <c r="K132" s="6">
        <f t="shared" si="23"/>
        <v>0</v>
      </c>
      <c r="L132" s="6">
        <f t="shared" si="24"/>
        <v>0</v>
      </c>
      <c r="M132" s="6">
        <f t="shared" si="25"/>
        <v>1</v>
      </c>
      <c r="N132" s="6">
        <f t="shared" si="26"/>
        <v>0</v>
      </c>
      <c r="O132" s="6">
        <f>VLOOKUP(A132,'[1]HAM (version 2 hr and week'!$A:$I,3,FALSE)</f>
        <v>3</v>
      </c>
      <c r="P132" s="6">
        <f t="shared" si="27"/>
        <v>0</v>
      </c>
      <c r="Q132" s="6">
        <f t="shared" si="28"/>
        <v>1</v>
      </c>
      <c r="R132" s="6">
        <f t="shared" si="29"/>
        <v>1</v>
      </c>
      <c r="S132" s="6">
        <f t="shared" si="30"/>
        <v>1</v>
      </c>
      <c r="T132" s="6">
        <f t="shared" si="31"/>
        <v>0</v>
      </c>
      <c r="U132">
        <f>VLOOKUP(A132,'[1]HAM (version 2 hr and week'!$A:$I,8,FALSE)</f>
        <v>10</v>
      </c>
      <c r="V132" s="6">
        <v>6</v>
      </c>
      <c r="W132">
        <f>VLOOKUP(A132,'[1]HAM (version 2 hr and week'!$A:$I,9,FALSE)</f>
        <v>1</v>
      </c>
      <c r="X132">
        <v>144.28749999999997</v>
      </c>
      <c r="Y132" s="6" t="str">
        <f t="shared" si="32"/>
        <v>T</v>
      </c>
    </row>
    <row r="133" spans="1:25" ht="15.75" customHeight="1" x14ac:dyDescent="0.3">
      <c r="A133" s="3">
        <v>42496.458333333336</v>
      </c>
      <c r="B133" s="1">
        <v>72</v>
      </c>
      <c r="C133" s="1">
        <v>532</v>
      </c>
      <c r="D133" s="1">
        <v>78</v>
      </c>
      <c r="E133" s="1">
        <v>19</v>
      </c>
      <c r="F133" s="1">
        <v>9</v>
      </c>
      <c r="G133" s="1">
        <v>2.08</v>
      </c>
      <c r="H133" s="1">
        <v>0</v>
      </c>
      <c r="I133">
        <v>136.91999999999999</v>
      </c>
      <c r="J133" s="6">
        <f t="shared" si="22"/>
        <v>0</v>
      </c>
      <c r="K133" s="6">
        <f t="shared" si="23"/>
        <v>0</v>
      </c>
      <c r="L133" s="6">
        <f t="shared" si="24"/>
        <v>1</v>
      </c>
      <c r="M133" s="6" t="b">
        <f t="shared" si="25"/>
        <v>0</v>
      </c>
      <c r="N133" s="6">
        <f t="shared" si="26"/>
        <v>0</v>
      </c>
      <c r="O133" s="6">
        <f>VLOOKUP(A133,'[1]HAM (version 2 hr and week'!$A:$I,3,FALSE)</f>
        <v>2</v>
      </c>
      <c r="P133" s="6">
        <f t="shared" si="27"/>
        <v>0</v>
      </c>
      <c r="Q133" s="6">
        <f t="shared" si="28"/>
        <v>1</v>
      </c>
      <c r="R133" s="6">
        <f t="shared" si="29"/>
        <v>1</v>
      </c>
      <c r="S133" s="6">
        <f t="shared" si="30"/>
        <v>0</v>
      </c>
      <c r="T133" s="6">
        <f t="shared" si="31"/>
        <v>0</v>
      </c>
      <c r="U133">
        <f>VLOOKUP(A133,'[1]HAM (version 2 hr and week'!$A:$I,8,FALSE)</f>
        <v>11</v>
      </c>
      <c r="V133" s="6">
        <v>6</v>
      </c>
      <c r="W133">
        <f>VLOOKUP(A133,'[1]HAM (version 2 hr and week'!$A:$I,9,FALSE)</f>
        <v>1</v>
      </c>
      <c r="X133">
        <v>136.92000000000002</v>
      </c>
      <c r="Y133" s="6" t="str">
        <f t="shared" si="32"/>
        <v>T</v>
      </c>
    </row>
    <row r="134" spans="1:25" x14ac:dyDescent="0.3">
      <c r="A134" s="4">
        <v>42496.5</v>
      </c>
      <c r="B134" s="1">
        <v>72</v>
      </c>
      <c r="C134" s="1">
        <v>532</v>
      </c>
      <c r="D134" s="1">
        <v>92</v>
      </c>
      <c r="E134" s="1">
        <v>20</v>
      </c>
      <c r="F134" s="1">
        <v>11.5</v>
      </c>
      <c r="G134" s="1">
        <v>0.54</v>
      </c>
      <c r="H134" s="1">
        <v>0</v>
      </c>
      <c r="I134">
        <v>174.24</v>
      </c>
      <c r="J134" s="6">
        <f t="shared" si="22"/>
        <v>0</v>
      </c>
      <c r="K134" s="6">
        <f t="shared" si="23"/>
        <v>0</v>
      </c>
      <c r="L134" s="6">
        <f t="shared" si="24"/>
        <v>0</v>
      </c>
      <c r="M134" s="6">
        <f t="shared" si="25"/>
        <v>1</v>
      </c>
      <c r="N134" s="6">
        <f t="shared" si="26"/>
        <v>0</v>
      </c>
      <c r="O134" s="6">
        <f>VLOOKUP(A134,'[1]HAM (version 2 hr and week'!$A:$I,3,FALSE)</f>
        <v>3</v>
      </c>
      <c r="P134" s="6">
        <f t="shared" si="27"/>
        <v>0</v>
      </c>
      <c r="Q134" s="6">
        <f t="shared" si="28"/>
        <v>1</v>
      </c>
      <c r="R134" s="6">
        <f t="shared" si="29"/>
        <v>1</v>
      </c>
      <c r="S134" s="6">
        <f t="shared" si="30"/>
        <v>1</v>
      </c>
      <c r="T134" s="6">
        <f t="shared" si="31"/>
        <v>0</v>
      </c>
      <c r="U134">
        <f>VLOOKUP(A134,'[1]HAM (version 2 hr and week'!$A:$I,8,FALSE)</f>
        <v>12</v>
      </c>
      <c r="V134" s="6">
        <v>6</v>
      </c>
      <c r="W134">
        <f>VLOOKUP(A134,'[1]HAM (version 2 hr and week'!$A:$I,9,FALSE)</f>
        <v>1</v>
      </c>
      <c r="X134">
        <v>174.24</v>
      </c>
      <c r="Y134" s="6" t="str">
        <f t="shared" si="32"/>
        <v>T</v>
      </c>
    </row>
    <row r="135" spans="1:25" x14ac:dyDescent="0.3">
      <c r="A135" s="4">
        <v>42496.541666666664</v>
      </c>
      <c r="B135" s="1">
        <v>72</v>
      </c>
      <c r="C135" s="1">
        <v>532</v>
      </c>
      <c r="D135" s="1">
        <v>93</v>
      </c>
      <c r="E135" s="1">
        <v>16</v>
      </c>
      <c r="F135" s="1">
        <v>12.5</v>
      </c>
      <c r="G135" s="1">
        <v>0.37</v>
      </c>
      <c r="H135" s="1">
        <v>6.61</v>
      </c>
      <c r="I135">
        <v>186.38249999999999</v>
      </c>
      <c r="J135" s="6">
        <f t="shared" si="22"/>
        <v>0</v>
      </c>
      <c r="K135" s="6">
        <f t="shared" si="23"/>
        <v>0</v>
      </c>
      <c r="L135" s="6">
        <f t="shared" si="24"/>
        <v>0</v>
      </c>
      <c r="M135" s="6">
        <f t="shared" si="25"/>
        <v>0</v>
      </c>
      <c r="N135" s="6">
        <f t="shared" si="26"/>
        <v>1</v>
      </c>
      <c r="O135" s="6">
        <f>VLOOKUP(A135,'[1]HAM (version 2 hr and week'!$A:$I,3,FALSE)</f>
        <v>4</v>
      </c>
      <c r="P135" s="6">
        <f t="shared" si="27"/>
        <v>0</v>
      </c>
      <c r="Q135" s="6">
        <f t="shared" si="28"/>
        <v>1</v>
      </c>
      <c r="R135" s="6">
        <f t="shared" si="29"/>
        <v>1</v>
      </c>
      <c r="S135" s="6">
        <f t="shared" si="30"/>
        <v>1</v>
      </c>
      <c r="T135" s="6">
        <f t="shared" si="31"/>
        <v>1</v>
      </c>
      <c r="U135">
        <f>VLOOKUP(A135,'[1]HAM (version 2 hr and week'!$A:$I,8,FALSE)</f>
        <v>13</v>
      </c>
      <c r="V135" s="6">
        <v>6</v>
      </c>
      <c r="W135">
        <f>VLOOKUP(A135,'[1]HAM (version 2 hr and week'!$A:$I,9,FALSE)</f>
        <v>1</v>
      </c>
      <c r="X135">
        <v>186.38250000000002</v>
      </c>
      <c r="Y135" s="6" t="str">
        <f t="shared" si="32"/>
        <v>T</v>
      </c>
    </row>
    <row r="136" spans="1:25" x14ac:dyDescent="0.3">
      <c r="A136" s="4">
        <v>42496.583333333336</v>
      </c>
      <c r="B136" s="1">
        <v>72</v>
      </c>
      <c r="C136" s="1">
        <v>532</v>
      </c>
      <c r="D136" s="1">
        <v>90</v>
      </c>
      <c r="E136" s="1">
        <v>13</v>
      </c>
      <c r="F136" s="1">
        <v>8.5</v>
      </c>
      <c r="G136" s="1">
        <v>3.17</v>
      </c>
      <c r="H136" s="1">
        <v>14.54</v>
      </c>
      <c r="I136">
        <v>175.94499999999999</v>
      </c>
      <c r="J136" s="6">
        <f t="shared" si="22"/>
        <v>0</v>
      </c>
      <c r="K136" s="6">
        <f t="shared" si="23"/>
        <v>0</v>
      </c>
      <c r="L136" s="6">
        <f t="shared" si="24"/>
        <v>0</v>
      </c>
      <c r="M136" s="6">
        <f t="shared" si="25"/>
        <v>1</v>
      </c>
      <c r="N136" s="6">
        <f t="shared" si="26"/>
        <v>0</v>
      </c>
      <c r="O136" s="6">
        <f>VLOOKUP(A136,'[1]HAM (version 2 hr and week'!$A:$I,3,FALSE)</f>
        <v>3</v>
      </c>
      <c r="P136" s="6">
        <f t="shared" si="27"/>
        <v>0</v>
      </c>
      <c r="Q136" s="6">
        <f t="shared" si="28"/>
        <v>1</v>
      </c>
      <c r="R136" s="6">
        <f t="shared" si="29"/>
        <v>1</v>
      </c>
      <c r="S136" s="6">
        <f t="shared" si="30"/>
        <v>1</v>
      </c>
      <c r="T136" s="6">
        <f t="shared" si="31"/>
        <v>0</v>
      </c>
      <c r="U136">
        <f>VLOOKUP(A136,'[1]HAM (version 2 hr and week'!$A:$I,8,FALSE)</f>
        <v>14</v>
      </c>
      <c r="V136" s="6">
        <v>6</v>
      </c>
      <c r="W136">
        <f>VLOOKUP(A136,'[1]HAM (version 2 hr and week'!$A:$I,9,FALSE)</f>
        <v>1</v>
      </c>
      <c r="X136">
        <v>175.94499999999999</v>
      </c>
      <c r="Y136" s="6" t="str">
        <f t="shared" si="32"/>
        <v>T</v>
      </c>
    </row>
    <row r="137" spans="1:25" x14ac:dyDescent="0.3">
      <c r="A137" s="4">
        <v>42496.625</v>
      </c>
      <c r="B137" s="1">
        <v>72</v>
      </c>
      <c r="C137" s="1">
        <v>532</v>
      </c>
      <c r="D137" s="1">
        <v>83</v>
      </c>
      <c r="E137" s="1">
        <v>13</v>
      </c>
      <c r="F137" s="1">
        <v>8.5</v>
      </c>
      <c r="G137" s="1">
        <v>0.88</v>
      </c>
      <c r="H137" s="1">
        <v>6.38</v>
      </c>
      <c r="I137">
        <v>119.485</v>
      </c>
      <c r="J137" s="6">
        <f t="shared" si="22"/>
        <v>0</v>
      </c>
      <c r="K137" s="6">
        <f t="shared" si="23"/>
        <v>0</v>
      </c>
      <c r="L137" s="6">
        <f t="shared" si="24"/>
        <v>1</v>
      </c>
      <c r="M137" s="6" t="b">
        <f t="shared" si="25"/>
        <v>0</v>
      </c>
      <c r="N137" s="6">
        <f t="shared" si="26"/>
        <v>0</v>
      </c>
      <c r="O137" s="6">
        <f>VLOOKUP(A137,'[1]HAM (version 2 hr and week'!$A:$I,3,FALSE)</f>
        <v>2</v>
      </c>
      <c r="P137" s="6">
        <f t="shared" si="27"/>
        <v>0</v>
      </c>
      <c r="Q137" s="6">
        <f t="shared" si="28"/>
        <v>1</v>
      </c>
      <c r="R137" s="6">
        <f t="shared" si="29"/>
        <v>1</v>
      </c>
      <c r="S137" s="6">
        <f t="shared" si="30"/>
        <v>0</v>
      </c>
      <c r="T137" s="6">
        <f t="shared" si="31"/>
        <v>0</v>
      </c>
      <c r="U137">
        <f>VLOOKUP(A137,'[1]HAM (version 2 hr and week'!$A:$I,8,FALSE)</f>
        <v>15</v>
      </c>
      <c r="V137" s="6">
        <v>6</v>
      </c>
      <c r="W137">
        <f>VLOOKUP(A137,'[1]HAM (version 2 hr and week'!$A:$I,9,FALSE)</f>
        <v>1</v>
      </c>
      <c r="X137">
        <v>119.485</v>
      </c>
      <c r="Y137" s="6" t="str">
        <f t="shared" si="32"/>
        <v>T</v>
      </c>
    </row>
    <row r="138" spans="1:25" x14ac:dyDescent="0.3">
      <c r="A138" s="4">
        <v>42496.666666666664</v>
      </c>
      <c r="B138" s="1">
        <v>72</v>
      </c>
      <c r="C138" s="1">
        <v>532</v>
      </c>
      <c r="D138" s="1">
        <v>85</v>
      </c>
      <c r="E138" s="1">
        <v>11</v>
      </c>
      <c r="F138" s="1">
        <v>7.5</v>
      </c>
      <c r="G138" s="1">
        <v>0.01</v>
      </c>
      <c r="H138" s="1">
        <v>9.5399999999999991</v>
      </c>
      <c r="I138">
        <v>117.63</v>
      </c>
      <c r="J138" s="6">
        <f t="shared" si="22"/>
        <v>0</v>
      </c>
      <c r="K138" s="6">
        <f t="shared" si="23"/>
        <v>0</v>
      </c>
      <c r="L138" s="6">
        <f t="shared" si="24"/>
        <v>1</v>
      </c>
      <c r="M138" s="6" t="b">
        <f t="shared" si="25"/>
        <v>0</v>
      </c>
      <c r="N138" s="6">
        <f t="shared" si="26"/>
        <v>0</v>
      </c>
      <c r="O138" s="6">
        <f>VLOOKUP(A138,'[1]HAM (version 2 hr and week'!$A:$I,3,FALSE)</f>
        <v>2</v>
      </c>
      <c r="P138" s="6">
        <f t="shared" si="27"/>
        <v>0</v>
      </c>
      <c r="Q138" s="6">
        <f t="shared" si="28"/>
        <v>1</v>
      </c>
      <c r="R138" s="6">
        <f t="shared" si="29"/>
        <v>1</v>
      </c>
      <c r="S138" s="6">
        <f t="shared" si="30"/>
        <v>0</v>
      </c>
      <c r="T138" s="6">
        <f t="shared" si="31"/>
        <v>0</v>
      </c>
      <c r="U138">
        <f>VLOOKUP(A138,'[1]HAM (version 2 hr and week'!$A:$I,8,FALSE)</f>
        <v>16</v>
      </c>
      <c r="V138" s="6">
        <v>6</v>
      </c>
      <c r="W138">
        <f>VLOOKUP(A138,'[1]HAM (version 2 hr and week'!$A:$I,9,FALSE)</f>
        <v>1</v>
      </c>
      <c r="X138">
        <v>117.63</v>
      </c>
      <c r="Y138" s="6" t="str">
        <f t="shared" si="32"/>
        <v>T</v>
      </c>
    </row>
    <row r="139" spans="1:25" x14ac:dyDescent="0.3">
      <c r="A139" s="4">
        <v>42496.708333333336</v>
      </c>
      <c r="B139" s="1">
        <v>72</v>
      </c>
      <c r="C139" s="1">
        <v>532</v>
      </c>
      <c r="D139" s="1">
        <v>86</v>
      </c>
      <c r="E139" s="1">
        <v>11</v>
      </c>
      <c r="F139" s="1">
        <v>8</v>
      </c>
      <c r="G139" s="1">
        <v>0.04</v>
      </c>
      <c r="H139" s="1">
        <v>12.51</v>
      </c>
      <c r="I139">
        <v>131.55500000000001</v>
      </c>
      <c r="J139" s="6">
        <f t="shared" si="22"/>
        <v>0</v>
      </c>
      <c r="K139" s="6">
        <f t="shared" si="23"/>
        <v>0</v>
      </c>
      <c r="L139" s="6">
        <f t="shared" si="24"/>
        <v>1</v>
      </c>
      <c r="M139" s="6" t="b">
        <f t="shared" si="25"/>
        <v>0</v>
      </c>
      <c r="N139" s="6">
        <f t="shared" si="26"/>
        <v>0</v>
      </c>
      <c r="O139" s="6">
        <f>VLOOKUP(A139,'[1]HAM (version 2 hr and week'!$A:$I,3,FALSE)</f>
        <v>2</v>
      </c>
      <c r="P139" s="6">
        <f t="shared" si="27"/>
        <v>0</v>
      </c>
      <c r="Q139" s="6">
        <f t="shared" si="28"/>
        <v>1</v>
      </c>
      <c r="R139" s="6">
        <f t="shared" si="29"/>
        <v>1</v>
      </c>
      <c r="S139" s="6">
        <f t="shared" si="30"/>
        <v>0</v>
      </c>
      <c r="T139" s="6">
        <f t="shared" si="31"/>
        <v>0</v>
      </c>
      <c r="U139">
        <f>VLOOKUP(A139,'[1]HAM (version 2 hr and week'!$A:$I,8,FALSE)</f>
        <v>17</v>
      </c>
      <c r="V139" s="6">
        <v>6</v>
      </c>
      <c r="W139">
        <f>VLOOKUP(A139,'[1]HAM (version 2 hr and week'!$A:$I,9,FALSE)</f>
        <v>1</v>
      </c>
      <c r="X139">
        <v>131.55500000000001</v>
      </c>
      <c r="Y139" s="6" t="str">
        <f t="shared" si="32"/>
        <v>T</v>
      </c>
    </row>
    <row r="140" spans="1:25" x14ac:dyDescent="0.3">
      <c r="A140" s="4">
        <v>42496.75</v>
      </c>
      <c r="B140" s="1">
        <v>72</v>
      </c>
      <c r="C140" s="1">
        <v>532</v>
      </c>
      <c r="D140" s="1">
        <v>84</v>
      </c>
      <c r="E140" s="1">
        <v>9</v>
      </c>
      <c r="F140" s="1">
        <v>11</v>
      </c>
      <c r="G140" s="1">
        <v>0.92</v>
      </c>
      <c r="H140" s="1">
        <v>2.58</v>
      </c>
      <c r="I140">
        <v>126.855</v>
      </c>
      <c r="J140" s="6">
        <f t="shared" si="22"/>
        <v>0</v>
      </c>
      <c r="K140" s="6">
        <f t="shared" si="23"/>
        <v>0</v>
      </c>
      <c r="L140" s="6">
        <f t="shared" si="24"/>
        <v>1</v>
      </c>
      <c r="M140" s="6" t="b">
        <f t="shared" si="25"/>
        <v>0</v>
      </c>
      <c r="N140" s="6">
        <f t="shared" si="26"/>
        <v>0</v>
      </c>
      <c r="O140" s="6">
        <f>VLOOKUP(A140,'[1]HAM (version 2 hr and week'!$A:$I,3,FALSE)</f>
        <v>2</v>
      </c>
      <c r="P140" s="6">
        <f t="shared" si="27"/>
        <v>0</v>
      </c>
      <c r="Q140" s="6">
        <f t="shared" si="28"/>
        <v>1</v>
      </c>
      <c r="R140" s="6">
        <f t="shared" si="29"/>
        <v>1</v>
      </c>
      <c r="S140" s="6">
        <f t="shared" si="30"/>
        <v>0</v>
      </c>
      <c r="T140" s="6">
        <f t="shared" si="31"/>
        <v>0</v>
      </c>
      <c r="U140">
        <f>VLOOKUP(A140,'[1]HAM (version 2 hr and week'!$A:$I,8,FALSE)</f>
        <v>18</v>
      </c>
      <c r="V140" s="6">
        <v>6</v>
      </c>
      <c r="W140">
        <f>VLOOKUP(A140,'[1]HAM (version 2 hr and week'!$A:$I,9,FALSE)</f>
        <v>1</v>
      </c>
      <c r="X140">
        <v>126.85500000000002</v>
      </c>
      <c r="Y140" s="6" t="str">
        <f t="shared" si="32"/>
        <v>T</v>
      </c>
    </row>
    <row r="141" spans="1:25" x14ac:dyDescent="0.3">
      <c r="A141" s="4">
        <v>42496.791666666664</v>
      </c>
      <c r="B141" s="1">
        <v>72</v>
      </c>
      <c r="C141" s="1">
        <v>532</v>
      </c>
      <c r="D141" s="1">
        <v>81</v>
      </c>
      <c r="E141" s="1">
        <v>9</v>
      </c>
      <c r="F141" s="1">
        <v>9</v>
      </c>
      <c r="G141" s="1">
        <v>6.32</v>
      </c>
      <c r="H141" s="1">
        <v>9.3699999999999992</v>
      </c>
      <c r="I141">
        <v>168.1</v>
      </c>
      <c r="J141" s="6">
        <f t="shared" si="22"/>
        <v>0</v>
      </c>
      <c r="K141" s="6">
        <f t="shared" si="23"/>
        <v>0</v>
      </c>
      <c r="L141" s="6">
        <f t="shared" si="24"/>
        <v>0</v>
      </c>
      <c r="M141" s="6">
        <f t="shared" si="25"/>
        <v>1</v>
      </c>
      <c r="N141" s="6">
        <f t="shared" si="26"/>
        <v>0</v>
      </c>
      <c r="O141" s="6">
        <f>VLOOKUP(A141,'[1]HAM (version 2 hr and week'!$A:$I,3,FALSE)</f>
        <v>3</v>
      </c>
      <c r="P141" s="6">
        <f t="shared" si="27"/>
        <v>0</v>
      </c>
      <c r="Q141" s="6">
        <f t="shared" si="28"/>
        <v>1</v>
      </c>
      <c r="R141" s="6">
        <f t="shared" si="29"/>
        <v>1</v>
      </c>
      <c r="S141" s="6">
        <f t="shared" si="30"/>
        <v>1</v>
      </c>
      <c r="T141" s="6">
        <f t="shared" si="31"/>
        <v>0</v>
      </c>
      <c r="U141">
        <f>VLOOKUP(A141,'[1]HAM (version 2 hr and week'!$A:$I,8,FALSE)</f>
        <v>19</v>
      </c>
      <c r="V141" s="6">
        <v>6</v>
      </c>
      <c r="W141">
        <f>VLOOKUP(A141,'[1]HAM (version 2 hr and week'!$A:$I,9,FALSE)</f>
        <v>1</v>
      </c>
      <c r="X141">
        <v>168.10000000000002</v>
      </c>
      <c r="Y141" s="6" t="str">
        <f t="shared" si="32"/>
        <v>T</v>
      </c>
    </row>
    <row r="142" spans="1:25" x14ac:dyDescent="0.3">
      <c r="A142" s="4">
        <v>42496.833333333336</v>
      </c>
      <c r="B142" s="1">
        <v>72</v>
      </c>
      <c r="C142" s="1">
        <v>532</v>
      </c>
      <c r="D142" s="1">
        <v>83</v>
      </c>
      <c r="E142" s="1">
        <v>11</v>
      </c>
      <c r="F142" s="1">
        <v>9</v>
      </c>
      <c r="G142" s="1">
        <v>0.74</v>
      </c>
      <c r="H142" s="1">
        <v>1.44</v>
      </c>
      <c r="I142">
        <v>145.92500000000001</v>
      </c>
      <c r="J142" s="6">
        <f t="shared" si="22"/>
        <v>0</v>
      </c>
      <c r="K142" s="6">
        <f t="shared" si="23"/>
        <v>0</v>
      </c>
      <c r="L142" s="6">
        <f t="shared" si="24"/>
        <v>0</v>
      </c>
      <c r="M142" s="6">
        <f t="shared" si="25"/>
        <v>1</v>
      </c>
      <c r="N142" s="6">
        <f t="shared" si="26"/>
        <v>0</v>
      </c>
      <c r="O142" s="6">
        <f>VLOOKUP(A142,'[1]HAM (version 2 hr and week'!$A:$I,3,FALSE)</f>
        <v>3</v>
      </c>
      <c r="P142" s="6">
        <f t="shared" si="27"/>
        <v>0</v>
      </c>
      <c r="Q142" s="6">
        <f t="shared" si="28"/>
        <v>1</v>
      </c>
      <c r="R142" s="6">
        <f t="shared" si="29"/>
        <v>1</v>
      </c>
      <c r="S142" s="6">
        <f t="shared" si="30"/>
        <v>1</v>
      </c>
      <c r="T142" s="6">
        <f t="shared" si="31"/>
        <v>0</v>
      </c>
      <c r="U142">
        <f>VLOOKUP(A142,'[1]HAM (version 2 hr and week'!$A:$I,8,FALSE)</f>
        <v>20</v>
      </c>
      <c r="V142" s="6">
        <v>6</v>
      </c>
      <c r="W142">
        <f>VLOOKUP(A142,'[1]HAM (version 2 hr and week'!$A:$I,9,FALSE)</f>
        <v>1</v>
      </c>
      <c r="X142">
        <v>145.92500000000001</v>
      </c>
      <c r="Y142" s="6" t="str">
        <f t="shared" si="32"/>
        <v>T</v>
      </c>
    </row>
    <row r="143" spans="1:25" ht="15" customHeight="1" x14ac:dyDescent="0.3">
      <c r="A143" s="3">
        <v>42496.875</v>
      </c>
      <c r="B143" s="1">
        <v>72</v>
      </c>
      <c r="C143" s="1">
        <v>532</v>
      </c>
      <c r="D143" s="1">
        <v>91</v>
      </c>
      <c r="E143" s="1">
        <v>12</v>
      </c>
      <c r="F143" s="1">
        <v>10.5</v>
      </c>
      <c r="G143" s="1">
        <v>0.02</v>
      </c>
      <c r="H143" s="1">
        <v>2.16</v>
      </c>
      <c r="I143">
        <v>135.4675</v>
      </c>
      <c r="J143" s="6">
        <f t="shared" si="22"/>
        <v>0</v>
      </c>
      <c r="K143" s="6">
        <f t="shared" si="23"/>
        <v>0</v>
      </c>
      <c r="L143" s="6">
        <f t="shared" si="24"/>
        <v>1</v>
      </c>
      <c r="M143" s="6" t="b">
        <f t="shared" si="25"/>
        <v>0</v>
      </c>
      <c r="N143" s="6">
        <f t="shared" si="26"/>
        <v>0</v>
      </c>
      <c r="O143" s="6">
        <f>VLOOKUP(A143,'[1]HAM (version 2 hr and week'!$A:$I,3,FALSE)</f>
        <v>2</v>
      </c>
      <c r="P143" s="6">
        <f t="shared" si="27"/>
        <v>0</v>
      </c>
      <c r="Q143" s="6">
        <f t="shared" si="28"/>
        <v>1</v>
      </c>
      <c r="R143" s="6">
        <f t="shared" si="29"/>
        <v>1</v>
      </c>
      <c r="S143" s="6">
        <f t="shared" si="30"/>
        <v>0</v>
      </c>
      <c r="T143" s="6">
        <f t="shared" si="31"/>
        <v>0</v>
      </c>
      <c r="U143">
        <f>VLOOKUP(A143,'[1]HAM (version 2 hr and week'!$A:$I,8,FALSE)</f>
        <v>21</v>
      </c>
      <c r="V143" s="6">
        <v>6</v>
      </c>
      <c r="W143">
        <f>VLOOKUP(A143,'[1]HAM (version 2 hr and week'!$A:$I,9,FALSE)</f>
        <v>1</v>
      </c>
      <c r="X143">
        <v>135.4675</v>
      </c>
      <c r="Y143" s="6" t="str">
        <f t="shared" si="32"/>
        <v>T</v>
      </c>
    </row>
    <row r="144" spans="1:25" ht="15" customHeight="1" x14ac:dyDescent="0.3">
      <c r="A144" s="3">
        <v>42496.916666666664</v>
      </c>
      <c r="B144" s="1">
        <v>72</v>
      </c>
      <c r="C144" s="1">
        <v>532</v>
      </c>
      <c r="D144" s="1">
        <v>81</v>
      </c>
      <c r="E144" s="1">
        <v>9</v>
      </c>
      <c r="F144" s="1">
        <v>10.5</v>
      </c>
      <c r="G144" s="1">
        <v>5.38</v>
      </c>
      <c r="H144" s="1">
        <v>3.65</v>
      </c>
      <c r="I144">
        <v>138.06</v>
      </c>
      <c r="J144" s="6">
        <f t="shared" si="22"/>
        <v>0</v>
      </c>
      <c r="K144" s="6">
        <f t="shared" si="23"/>
        <v>0</v>
      </c>
      <c r="L144" s="6">
        <f t="shared" si="24"/>
        <v>1</v>
      </c>
      <c r="M144" s="6" t="b">
        <f t="shared" si="25"/>
        <v>0</v>
      </c>
      <c r="N144" s="6">
        <f t="shared" si="26"/>
        <v>0</v>
      </c>
      <c r="O144" s="6">
        <f>VLOOKUP(A144,'[1]HAM (version 2 hr and week'!$A:$I,3,FALSE)</f>
        <v>2</v>
      </c>
      <c r="P144" s="6">
        <f t="shared" si="27"/>
        <v>0</v>
      </c>
      <c r="Q144" s="6">
        <f t="shared" si="28"/>
        <v>1</v>
      </c>
      <c r="R144" s="6">
        <f t="shared" si="29"/>
        <v>1</v>
      </c>
      <c r="S144" s="6">
        <f t="shared" si="30"/>
        <v>0</v>
      </c>
      <c r="T144" s="6">
        <f t="shared" si="31"/>
        <v>0</v>
      </c>
      <c r="U144">
        <f>VLOOKUP(A144,'[1]HAM (version 2 hr and week'!$A:$I,8,FALSE)</f>
        <v>22</v>
      </c>
      <c r="V144" s="6">
        <v>6</v>
      </c>
      <c r="W144">
        <f>VLOOKUP(A144,'[1]HAM (version 2 hr and week'!$A:$I,9,FALSE)</f>
        <v>1</v>
      </c>
      <c r="X144">
        <v>138.06</v>
      </c>
      <c r="Y144" s="6" t="str">
        <f t="shared" si="32"/>
        <v>T</v>
      </c>
    </row>
    <row r="145" spans="1:25" ht="15" customHeight="1" x14ac:dyDescent="0.3">
      <c r="A145" s="3">
        <v>42496.958333333336</v>
      </c>
      <c r="B145" s="1">
        <v>72</v>
      </c>
      <c r="C145" s="1">
        <v>532</v>
      </c>
      <c r="D145" s="1">
        <v>76</v>
      </c>
      <c r="E145" s="1">
        <v>8</v>
      </c>
      <c r="F145" s="1">
        <v>8.5</v>
      </c>
      <c r="G145" s="1">
        <v>5.85</v>
      </c>
      <c r="H145" s="1">
        <v>2.59</v>
      </c>
      <c r="I145">
        <v>128.6225</v>
      </c>
      <c r="J145" s="6">
        <f t="shared" si="22"/>
        <v>0</v>
      </c>
      <c r="K145" s="6">
        <f t="shared" si="23"/>
        <v>0</v>
      </c>
      <c r="L145" s="6">
        <f t="shared" si="24"/>
        <v>1</v>
      </c>
      <c r="M145" s="6" t="b">
        <f t="shared" si="25"/>
        <v>0</v>
      </c>
      <c r="N145" s="6">
        <f t="shared" si="26"/>
        <v>0</v>
      </c>
      <c r="O145" s="6">
        <f>VLOOKUP(A145,'[1]HAM (version 2 hr and week'!$A:$I,3,FALSE)</f>
        <v>2</v>
      </c>
      <c r="P145" s="6">
        <f t="shared" si="27"/>
        <v>0</v>
      </c>
      <c r="Q145" s="6">
        <f t="shared" si="28"/>
        <v>1</v>
      </c>
      <c r="R145" s="6">
        <f t="shared" si="29"/>
        <v>1</v>
      </c>
      <c r="S145" s="6">
        <f t="shared" si="30"/>
        <v>0</v>
      </c>
      <c r="T145" s="6">
        <f t="shared" si="31"/>
        <v>0</v>
      </c>
      <c r="U145">
        <f>VLOOKUP(A145,'[1]HAM (version 2 hr and week'!$A:$I,8,FALSE)</f>
        <v>23</v>
      </c>
      <c r="V145" s="6">
        <v>6</v>
      </c>
      <c r="W145">
        <f>VLOOKUP(A145,'[1]HAM (version 2 hr and week'!$A:$I,9,FALSE)</f>
        <v>1</v>
      </c>
      <c r="X145">
        <v>128.6225</v>
      </c>
      <c r="Y145" s="6" t="str">
        <f t="shared" si="32"/>
        <v>T</v>
      </c>
    </row>
    <row r="146" spans="1:25" ht="15" customHeight="1" x14ac:dyDescent="0.3">
      <c r="A146" s="3">
        <v>42497</v>
      </c>
      <c r="B146" s="1">
        <v>72</v>
      </c>
      <c r="C146" s="1">
        <v>532</v>
      </c>
      <c r="D146" s="1">
        <v>62</v>
      </c>
      <c r="E146" s="1">
        <v>6</v>
      </c>
      <c r="F146" s="1">
        <v>7.5</v>
      </c>
      <c r="G146" s="1">
        <v>1.21</v>
      </c>
      <c r="H146" s="1">
        <v>2.85</v>
      </c>
      <c r="I146">
        <v>103.88</v>
      </c>
      <c r="J146" s="6">
        <f t="shared" si="22"/>
        <v>0</v>
      </c>
      <c r="K146" s="6">
        <f t="shared" si="23"/>
        <v>0</v>
      </c>
      <c r="L146" s="6">
        <f t="shared" si="24"/>
        <v>1</v>
      </c>
      <c r="M146" s="6" t="b">
        <f t="shared" si="25"/>
        <v>0</v>
      </c>
      <c r="N146" s="6">
        <f t="shared" si="26"/>
        <v>0</v>
      </c>
      <c r="O146" s="6">
        <f>VLOOKUP(A146,'[1]HAM (version 2 hr and week'!$A:$I,3,FALSE)</f>
        <v>2</v>
      </c>
      <c r="P146" s="6">
        <f t="shared" si="27"/>
        <v>0</v>
      </c>
      <c r="Q146" s="6">
        <f t="shared" si="28"/>
        <v>1</v>
      </c>
      <c r="R146" s="6">
        <f t="shared" si="29"/>
        <v>1</v>
      </c>
      <c r="S146" s="6">
        <f t="shared" si="30"/>
        <v>0</v>
      </c>
      <c r="T146" s="6">
        <f t="shared" si="31"/>
        <v>0</v>
      </c>
      <c r="U146">
        <f>VLOOKUP(A146,'[1]HAM (version 2 hr and week'!$A:$I,8,FALSE)</f>
        <v>0</v>
      </c>
      <c r="V146" s="6">
        <v>7</v>
      </c>
      <c r="W146">
        <f>VLOOKUP(A146,'[1]HAM (version 2 hr and week'!$A:$I,9,FALSE)</f>
        <v>1</v>
      </c>
      <c r="X146">
        <v>103.88</v>
      </c>
      <c r="Y146" s="6" t="str">
        <f t="shared" si="32"/>
        <v>T</v>
      </c>
    </row>
    <row r="147" spans="1:25" ht="15" customHeight="1" x14ac:dyDescent="0.3">
      <c r="A147" s="3">
        <v>42497.041666666664</v>
      </c>
      <c r="B147" s="1">
        <v>72</v>
      </c>
      <c r="C147" s="1">
        <v>532</v>
      </c>
      <c r="D147" s="1">
        <v>53</v>
      </c>
      <c r="E147" s="1">
        <v>6</v>
      </c>
      <c r="F147" s="1">
        <v>6.5</v>
      </c>
      <c r="G147" s="1">
        <v>0.26</v>
      </c>
      <c r="H147" s="1">
        <v>10.3</v>
      </c>
      <c r="I147">
        <v>73.692499999999995</v>
      </c>
      <c r="J147" s="6">
        <f t="shared" si="22"/>
        <v>0</v>
      </c>
      <c r="K147" s="6">
        <f t="shared" si="23"/>
        <v>1</v>
      </c>
      <c r="L147" s="6" t="b">
        <f t="shared" si="24"/>
        <v>0</v>
      </c>
      <c r="M147" s="6" t="b">
        <f t="shared" si="25"/>
        <v>0</v>
      </c>
      <c r="N147" s="6">
        <f t="shared" si="26"/>
        <v>0</v>
      </c>
      <c r="O147" s="6">
        <f>VLOOKUP(A147,'[1]HAM (version 2 hr and week'!$A:$I,3,FALSE)</f>
        <v>1</v>
      </c>
      <c r="P147" s="6">
        <f t="shared" si="27"/>
        <v>0</v>
      </c>
      <c r="Q147" s="6">
        <f t="shared" si="28"/>
        <v>1</v>
      </c>
      <c r="R147" s="6">
        <f t="shared" si="29"/>
        <v>0</v>
      </c>
      <c r="S147" s="6">
        <f t="shared" si="30"/>
        <v>0</v>
      </c>
      <c r="T147" s="6">
        <f t="shared" si="31"/>
        <v>0</v>
      </c>
      <c r="U147">
        <f>VLOOKUP(A147,'[1]HAM (version 2 hr and week'!$A:$I,8,FALSE)</f>
        <v>1</v>
      </c>
      <c r="V147" s="6">
        <v>7</v>
      </c>
      <c r="W147">
        <f>VLOOKUP(A147,'[1]HAM (version 2 hr and week'!$A:$I,9,FALSE)</f>
        <v>1</v>
      </c>
      <c r="X147">
        <v>73.692499999999995</v>
      </c>
      <c r="Y147" s="6" t="str">
        <f t="shared" si="32"/>
        <v>T</v>
      </c>
    </row>
    <row r="148" spans="1:25" ht="15" customHeight="1" x14ac:dyDescent="0.3">
      <c r="A148" s="3">
        <v>42497.083333333336</v>
      </c>
      <c r="B148" s="1">
        <v>72</v>
      </c>
      <c r="C148" s="1">
        <v>532</v>
      </c>
      <c r="D148" s="1">
        <v>44</v>
      </c>
      <c r="E148" s="1">
        <v>3</v>
      </c>
      <c r="F148" s="1">
        <v>7.5</v>
      </c>
      <c r="G148" s="1">
        <v>0.02</v>
      </c>
      <c r="H148" s="1">
        <v>1.84</v>
      </c>
      <c r="I148">
        <v>59.5625</v>
      </c>
      <c r="J148" s="6">
        <f t="shared" si="22"/>
        <v>0</v>
      </c>
      <c r="K148" s="6">
        <f t="shared" si="23"/>
        <v>1</v>
      </c>
      <c r="L148" s="6" t="b">
        <f t="shared" si="24"/>
        <v>0</v>
      </c>
      <c r="M148" s="6" t="b">
        <f t="shared" si="25"/>
        <v>0</v>
      </c>
      <c r="N148" s="6">
        <f t="shared" si="26"/>
        <v>0</v>
      </c>
      <c r="O148" s="6">
        <f>VLOOKUP(A148,'[1]HAM (version 2 hr and week'!$A:$I,3,FALSE)</f>
        <v>1</v>
      </c>
      <c r="P148" s="6">
        <f t="shared" si="27"/>
        <v>0</v>
      </c>
      <c r="Q148" s="6">
        <f t="shared" si="28"/>
        <v>1</v>
      </c>
      <c r="R148" s="6">
        <f t="shared" si="29"/>
        <v>0</v>
      </c>
      <c r="S148" s="6">
        <f t="shared" si="30"/>
        <v>0</v>
      </c>
      <c r="T148" s="6">
        <f t="shared" si="31"/>
        <v>0</v>
      </c>
      <c r="U148">
        <f>VLOOKUP(A148,'[1]HAM (version 2 hr and week'!$A:$I,8,FALSE)</f>
        <v>2</v>
      </c>
      <c r="V148" s="6">
        <v>7</v>
      </c>
      <c r="W148">
        <f>VLOOKUP(A148,'[1]HAM (version 2 hr and week'!$A:$I,9,FALSE)</f>
        <v>1</v>
      </c>
      <c r="X148">
        <v>59.5625</v>
      </c>
      <c r="Y148" s="6" t="str">
        <f t="shared" si="32"/>
        <v>T</v>
      </c>
    </row>
    <row r="149" spans="1:25" ht="15" customHeight="1" x14ac:dyDescent="0.3">
      <c r="A149" s="3">
        <v>42497.125</v>
      </c>
      <c r="B149" s="1">
        <v>72</v>
      </c>
      <c r="C149" s="1">
        <v>532</v>
      </c>
      <c r="D149" s="1">
        <v>37</v>
      </c>
      <c r="E149" s="1">
        <v>4</v>
      </c>
      <c r="F149" s="1">
        <v>7.5</v>
      </c>
      <c r="G149" s="1">
        <v>0.03</v>
      </c>
      <c r="H149" s="1">
        <v>0</v>
      </c>
      <c r="I149">
        <v>48.762500000000003</v>
      </c>
      <c r="J149" s="6">
        <f t="shared" si="22"/>
        <v>1</v>
      </c>
      <c r="K149" s="6" t="b">
        <f t="shared" si="23"/>
        <v>0</v>
      </c>
      <c r="L149" s="6" t="b">
        <f t="shared" si="24"/>
        <v>0</v>
      </c>
      <c r="M149" s="6" t="b">
        <f t="shared" si="25"/>
        <v>0</v>
      </c>
      <c r="N149" s="6">
        <f t="shared" si="26"/>
        <v>0</v>
      </c>
      <c r="O149" s="6">
        <f>VLOOKUP(A149,'[1]HAM (version 2 hr and week'!$A:$I,3,FALSE)</f>
        <v>0</v>
      </c>
      <c r="P149" s="6">
        <f t="shared" si="27"/>
        <v>1</v>
      </c>
      <c r="Q149" s="6">
        <f t="shared" si="28"/>
        <v>0</v>
      </c>
      <c r="R149" s="6">
        <f t="shared" si="29"/>
        <v>0</v>
      </c>
      <c r="S149" s="6">
        <f t="shared" si="30"/>
        <v>0</v>
      </c>
      <c r="T149" s="6">
        <f t="shared" si="31"/>
        <v>0</v>
      </c>
      <c r="U149">
        <f>VLOOKUP(A149,'[1]HAM (version 2 hr and week'!$A:$I,8,FALSE)</f>
        <v>3</v>
      </c>
      <c r="V149" s="6">
        <v>7</v>
      </c>
      <c r="W149">
        <f>VLOOKUP(A149,'[1]HAM (version 2 hr and week'!$A:$I,9,FALSE)</f>
        <v>1</v>
      </c>
      <c r="X149">
        <v>48.762500000000003</v>
      </c>
      <c r="Y149" s="6" t="str">
        <f t="shared" si="32"/>
        <v>T</v>
      </c>
    </row>
    <row r="150" spans="1:25" ht="15" customHeight="1" x14ac:dyDescent="0.3">
      <c r="A150" s="3">
        <v>42497.166666666664</v>
      </c>
      <c r="B150" s="1">
        <v>72</v>
      </c>
      <c r="C150" s="1">
        <v>532</v>
      </c>
      <c r="D150" s="1">
        <v>33</v>
      </c>
      <c r="E150" s="1">
        <v>7</v>
      </c>
      <c r="F150" s="1">
        <v>7</v>
      </c>
      <c r="G150" s="1">
        <v>0.18</v>
      </c>
      <c r="H150" s="1">
        <v>0.6</v>
      </c>
      <c r="I150">
        <v>36.58</v>
      </c>
      <c r="J150" s="6">
        <f t="shared" si="22"/>
        <v>1</v>
      </c>
      <c r="K150" s="6" t="b">
        <f t="shared" si="23"/>
        <v>0</v>
      </c>
      <c r="L150" s="6" t="b">
        <f t="shared" si="24"/>
        <v>0</v>
      </c>
      <c r="M150" s="6" t="b">
        <f t="shared" si="25"/>
        <v>0</v>
      </c>
      <c r="N150" s="6">
        <f t="shared" si="26"/>
        <v>0</v>
      </c>
      <c r="O150" s="6">
        <f>VLOOKUP(A150,'[1]HAM (version 2 hr and week'!$A:$I,3,FALSE)</f>
        <v>0</v>
      </c>
      <c r="P150" s="6">
        <f t="shared" si="27"/>
        <v>1</v>
      </c>
      <c r="Q150" s="6">
        <f t="shared" si="28"/>
        <v>0</v>
      </c>
      <c r="R150" s="6">
        <f t="shared" si="29"/>
        <v>0</v>
      </c>
      <c r="S150" s="6">
        <f t="shared" si="30"/>
        <v>0</v>
      </c>
      <c r="T150" s="6">
        <f t="shared" si="31"/>
        <v>0</v>
      </c>
      <c r="U150">
        <f>VLOOKUP(A150,'[1]HAM (version 2 hr and week'!$A:$I,8,FALSE)</f>
        <v>4</v>
      </c>
      <c r="V150" s="6">
        <v>7</v>
      </c>
      <c r="W150">
        <f>VLOOKUP(A150,'[1]HAM (version 2 hr and week'!$A:$I,9,FALSE)</f>
        <v>1</v>
      </c>
      <c r="X150">
        <v>36.58</v>
      </c>
      <c r="Y150" s="6" t="str">
        <f t="shared" si="32"/>
        <v>T</v>
      </c>
    </row>
    <row r="151" spans="1:25" ht="15" customHeight="1" x14ac:dyDescent="0.3">
      <c r="A151" s="3">
        <v>42497.208333333336</v>
      </c>
      <c r="B151" s="1">
        <v>72</v>
      </c>
      <c r="C151" s="1">
        <v>532</v>
      </c>
      <c r="D151" s="1">
        <v>29</v>
      </c>
      <c r="E151" s="1">
        <v>5</v>
      </c>
      <c r="F151" s="1">
        <v>6</v>
      </c>
      <c r="G151" s="1">
        <v>0.02</v>
      </c>
      <c r="H151" s="1">
        <v>0.94</v>
      </c>
      <c r="I151">
        <v>28.29</v>
      </c>
      <c r="J151" s="6">
        <f t="shared" si="22"/>
        <v>1</v>
      </c>
      <c r="K151" s="6" t="b">
        <f t="shared" si="23"/>
        <v>0</v>
      </c>
      <c r="L151" s="6" t="b">
        <f t="shared" si="24"/>
        <v>0</v>
      </c>
      <c r="M151" s="6" t="b">
        <f t="shared" si="25"/>
        <v>0</v>
      </c>
      <c r="N151" s="6">
        <f t="shared" si="26"/>
        <v>0</v>
      </c>
      <c r="O151" s="6">
        <f>VLOOKUP(A151,'[1]HAM (version 2 hr and week'!$A:$I,3,FALSE)</f>
        <v>0</v>
      </c>
      <c r="P151" s="6">
        <f t="shared" si="27"/>
        <v>1</v>
      </c>
      <c r="Q151" s="6">
        <f t="shared" si="28"/>
        <v>0</v>
      </c>
      <c r="R151" s="6">
        <f t="shared" si="29"/>
        <v>0</v>
      </c>
      <c r="S151" s="6">
        <f t="shared" si="30"/>
        <v>0</v>
      </c>
      <c r="T151" s="6">
        <f t="shared" si="31"/>
        <v>0</v>
      </c>
      <c r="U151">
        <f>VLOOKUP(A151,'[1]HAM (version 2 hr and week'!$A:$I,8,FALSE)</f>
        <v>5</v>
      </c>
      <c r="V151" s="6">
        <v>7</v>
      </c>
      <c r="W151">
        <f>VLOOKUP(A151,'[1]HAM (version 2 hr and week'!$A:$I,9,FALSE)</f>
        <v>1</v>
      </c>
      <c r="X151">
        <v>28.29</v>
      </c>
      <c r="Y151" s="6" t="str">
        <f t="shared" si="32"/>
        <v>T</v>
      </c>
    </row>
    <row r="152" spans="1:25" ht="15" customHeight="1" x14ac:dyDescent="0.3">
      <c r="A152" s="3">
        <v>42497.25</v>
      </c>
      <c r="B152" s="1">
        <v>72</v>
      </c>
      <c r="C152" s="1">
        <v>532</v>
      </c>
      <c r="D152" s="1">
        <v>33</v>
      </c>
      <c r="E152" s="1">
        <v>6</v>
      </c>
      <c r="F152" s="1">
        <v>6</v>
      </c>
      <c r="G152" s="1">
        <v>0.03</v>
      </c>
      <c r="H152" s="1">
        <v>0</v>
      </c>
      <c r="I152">
        <v>19.717500000000001</v>
      </c>
      <c r="J152" s="6">
        <f t="shared" si="22"/>
        <v>1</v>
      </c>
      <c r="K152" s="6" t="b">
        <f t="shared" si="23"/>
        <v>0</v>
      </c>
      <c r="L152" s="6" t="b">
        <f t="shared" si="24"/>
        <v>0</v>
      </c>
      <c r="M152" s="6" t="b">
        <f t="shared" si="25"/>
        <v>0</v>
      </c>
      <c r="N152" s="6">
        <f t="shared" si="26"/>
        <v>0</v>
      </c>
      <c r="O152" s="6">
        <f>VLOOKUP(A152,'[1]HAM (version 2 hr and week'!$A:$I,3,FALSE)</f>
        <v>0</v>
      </c>
      <c r="P152" s="6">
        <f t="shared" si="27"/>
        <v>1</v>
      </c>
      <c r="Q152" s="6">
        <f t="shared" si="28"/>
        <v>0</v>
      </c>
      <c r="R152" s="6">
        <f t="shared" si="29"/>
        <v>0</v>
      </c>
      <c r="S152" s="6">
        <f t="shared" si="30"/>
        <v>0</v>
      </c>
      <c r="T152" s="6">
        <f t="shared" si="31"/>
        <v>0</v>
      </c>
      <c r="U152">
        <f>VLOOKUP(A152,'[1]HAM (version 2 hr and week'!$A:$I,8,FALSE)</f>
        <v>6</v>
      </c>
      <c r="V152" s="6">
        <v>7</v>
      </c>
      <c r="W152">
        <f>VLOOKUP(A152,'[1]HAM (version 2 hr and week'!$A:$I,9,FALSE)</f>
        <v>1</v>
      </c>
      <c r="X152">
        <v>19.717500000000001</v>
      </c>
      <c r="Y152" s="6" t="str">
        <f t="shared" si="32"/>
        <v>T</v>
      </c>
    </row>
    <row r="153" spans="1:25" ht="15" customHeight="1" x14ac:dyDescent="0.3">
      <c r="A153" s="3">
        <v>42497.291666666664</v>
      </c>
      <c r="B153" s="1">
        <v>72</v>
      </c>
      <c r="C153" s="1">
        <v>532</v>
      </c>
      <c r="D153" s="1">
        <v>30</v>
      </c>
      <c r="E153" s="1">
        <v>5</v>
      </c>
      <c r="F153" s="1">
        <v>6</v>
      </c>
      <c r="G153" s="1">
        <v>0.01</v>
      </c>
      <c r="H153" s="1">
        <v>2.5</v>
      </c>
      <c r="I153">
        <v>24.0075</v>
      </c>
      <c r="J153" s="6">
        <f t="shared" si="22"/>
        <v>1</v>
      </c>
      <c r="K153" s="6" t="b">
        <f t="shared" si="23"/>
        <v>0</v>
      </c>
      <c r="L153" s="6" t="b">
        <f t="shared" si="24"/>
        <v>0</v>
      </c>
      <c r="M153" s="6" t="b">
        <f t="shared" si="25"/>
        <v>0</v>
      </c>
      <c r="N153" s="6">
        <f t="shared" si="26"/>
        <v>0</v>
      </c>
      <c r="O153" s="6">
        <f>VLOOKUP(A153,'[1]HAM (version 2 hr and week'!$A:$I,3,FALSE)</f>
        <v>0</v>
      </c>
      <c r="P153" s="6">
        <f t="shared" si="27"/>
        <v>1</v>
      </c>
      <c r="Q153" s="6">
        <f t="shared" si="28"/>
        <v>0</v>
      </c>
      <c r="R153" s="6">
        <f t="shared" si="29"/>
        <v>0</v>
      </c>
      <c r="S153" s="6">
        <f t="shared" si="30"/>
        <v>0</v>
      </c>
      <c r="T153" s="6">
        <f t="shared" si="31"/>
        <v>0</v>
      </c>
      <c r="U153">
        <f>VLOOKUP(A153,'[1]HAM (version 2 hr and week'!$A:$I,8,FALSE)</f>
        <v>7</v>
      </c>
      <c r="V153" s="6">
        <v>7</v>
      </c>
      <c r="W153">
        <f>VLOOKUP(A153,'[1]HAM (version 2 hr and week'!$A:$I,9,FALSE)</f>
        <v>1</v>
      </c>
      <c r="X153">
        <v>24.0075</v>
      </c>
      <c r="Y153" s="6" t="str">
        <f t="shared" si="32"/>
        <v>T</v>
      </c>
    </row>
    <row r="154" spans="1:25" ht="15" customHeight="1" x14ac:dyDescent="0.3">
      <c r="A154" s="3">
        <v>42497.333333333336</v>
      </c>
      <c r="B154" s="1">
        <v>72</v>
      </c>
      <c r="C154" s="1">
        <v>532</v>
      </c>
      <c r="D154" s="1">
        <v>34</v>
      </c>
      <c r="E154" s="1">
        <v>7</v>
      </c>
      <c r="F154" s="1">
        <v>6</v>
      </c>
      <c r="G154" s="1">
        <v>0.17</v>
      </c>
      <c r="H154" s="1">
        <v>0</v>
      </c>
      <c r="I154">
        <v>34.772500000000001</v>
      </c>
      <c r="J154" s="6">
        <f t="shared" si="22"/>
        <v>1</v>
      </c>
      <c r="K154" s="6" t="b">
        <f t="shared" si="23"/>
        <v>0</v>
      </c>
      <c r="L154" s="6" t="b">
        <f t="shared" si="24"/>
        <v>0</v>
      </c>
      <c r="M154" s="6" t="b">
        <f t="shared" si="25"/>
        <v>0</v>
      </c>
      <c r="N154" s="6">
        <f t="shared" si="26"/>
        <v>0</v>
      </c>
      <c r="O154" s="6">
        <f>VLOOKUP(A154,'[1]HAM (version 2 hr and week'!$A:$I,3,FALSE)</f>
        <v>0</v>
      </c>
      <c r="P154" s="6">
        <f t="shared" si="27"/>
        <v>1</v>
      </c>
      <c r="Q154" s="6">
        <f t="shared" si="28"/>
        <v>0</v>
      </c>
      <c r="R154" s="6">
        <f t="shared" si="29"/>
        <v>0</v>
      </c>
      <c r="S154" s="6">
        <f t="shared" si="30"/>
        <v>0</v>
      </c>
      <c r="T154" s="6">
        <f t="shared" si="31"/>
        <v>0</v>
      </c>
      <c r="U154">
        <f>VLOOKUP(A154,'[1]HAM (version 2 hr and week'!$A:$I,8,FALSE)</f>
        <v>8</v>
      </c>
      <c r="V154" s="6">
        <v>7</v>
      </c>
      <c r="W154">
        <f>VLOOKUP(A154,'[1]HAM (version 2 hr and week'!$A:$I,9,FALSE)</f>
        <v>1</v>
      </c>
      <c r="X154">
        <v>34.772500000000001</v>
      </c>
      <c r="Y154" s="6" t="str">
        <f t="shared" si="32"/>
        <v>T</v>
      </c>
    </row>
    <row r="155" spans="1:25" ht="15" customHeight="1" x14ac:dyDescent="0.3">
      <c r="A155" s="3">
        <v>42497.375</v>
      </c>
      <c r="B155" s="1">
        <v>72</v>
      </c>
      <c r="C155" s="1">
        <v>532</v>
      </c>
      <c r="D155" s="1">
        <v>32</v>
      </c>
      <c r="E155" s="1">
        <v>8</v>
      </c>
      <c r="F155" s="1">
        <v>5</v>
      </c>
      <c r="G155" s="1">
        <v>0.2</v>
      </c>
      <c r="H155" s="1">
        <v>0</v>
      </c>
      <c r="I155">
        <v>44.432499999999997</v>
      </c>
      <c r="J155" s="6">
        <f t="shared" si="22"/>
        <v>1</v>
      </c>
      <c r="K155" s="6" t="b">
        <f t="shared" si="23"/>
        <v>0</v>
      </c>
      <c r="L155" s="6" t="b">
        <f t="shared" si="24"/>
        <v>0</v>
      </c>
      <c r="M155" s="6" t="b">
        <f t="shared" si="25"/>
        <v>0</v>
      </c>
      <c r="N155" s="6">
        <f t="shared" si="26"/>
        <v>0</v>
      </c>
      <c r="O155" s="6">
        <f>VLOOKUP(A155,'[1]HAM (version 2 hr and week'!$A:$I,3,FALSE)</f>
        <v>0</v>
      </c>
      <c r="P155" s="6">
        <f t="shared" si="27"/>
        <v>1</v>
      </c>
      <c r="Q155" s="6">
        <f t="shared" si="28"/>
        <v>0</v>
      </c>
      <c r="R155" s="6">
        <f t="shared" si="29"/>
        <v>0</v>
      </c>
      <c r="S155" s="6">
        <f t="shared" si="30"/>
        <v>0</v>
      </c>
      <c r="T155" s="6">
        <f t="shared" si="31"/>
        <v>0</v>
      </c>
      <c r="U155">
        <f>VLOOKUP(A155,'[1]HAM (version 2 hr and week'!$A:$I,8,FALSE)</f>
        <v>9</v>
      </c>
      <c r="V155" s="6">
        <v>7</v>
      </c>
      <c r="W155">
        <f>VLOOKUP(A155,'[1]HAM (version 2 hr and week'!$A:$I,9,FALSE)</f>
        <v>1</v>
      </c>
      <c r="X155">
        <v>44.432500000000005</v>
      </c>
      <c r="Y155" s="6" t="str">
        <f t="shared" si="32"/>
        <v>T</v>
      </c>
    </row>
    <row r="156" spans="1:25" ht="15" customHeight="1" x14ac:dyDescent="0.3">
      <c r="A156" s="3">
        <v>42497.416666666664</v>
      </c>
      <c r="B156" s="1">
        <v>72</v>
      </c>
      <c r="C156" s="1">
        <v>532</v>
      </c>
      <c r="D156" s="1">
        <v>38</v>
      </c>
      <c r="E156" s="1">
        <v>6</v>
      </c>
      <c r="F156" s="1">
        <v>7</v>
      </c>
      <c r="G156" s="1">
        <v>0.01</v>
      </c>
      <c r="H156" s="1">
        <v>17.32</v>
      </c>
      <c r="I156">
        <v>26.002500000000001</v>
      </c>
      <c r="J156" s="6">
        <f t="shared" si="22"/>
        <v>1</v>
      </c>
      <c r="K156" s="6" t="b">
        <f t="shared" si="23"/>
        <v>0</v>
      </c>
      <c r="L156" s="6" t="b">
        <f t="shared" si="24"/>
        <v>0</v>
      </c>
      <c r="M156" s="6" t="b">
        <f t="shared" si="25"/>
        <v>0</v>
      </c>
      <c r="N156" s="6">
        <f t="shared" si="26"/>
        <v>0</v>
      </c>
      <c r="O156" s="6">
        <f>VLOOKUP(A156,'[1]HAM (version 2 hr and week'!$A:$I,3,FALSE)</f>
        <v>0</v>
      </c>
      <c r="P156" s="6">
        <f t="shared" si="27"/>
        <v>1</v>
      </c>
      <c r="Q156" s="6">
        <f t="shared" si="28"/>
        <v>0</v>
      </c>
      <c r="R156" s="6">
        <f t="shared" si="29"/>
        <v>0</v>
      </c>
      <c r="S156" s="6">
        <f t="shared" si="30"/>
        <v>0</v>
      </c>
      <c r="T156" s="6">
        <f t="shared" si="31"/>
        <v>0</v>
      </c>
      <c r="U156">
        <f>VLOOKUP(A156,'[1]HAM (version 2 hr and week'!$A:$I,8,FALSE)</f>
        <v>10</v>
      </c>
      <c r="V156" s="6">
        <v>7</v>
      </c>
      <c r="W156">
        <f>VLOOKUP(A156,'[1]HAM (version 2 hr and week'!$A:$I,9,FALSE)</f>
        <v>1</v>
      </c>
      <c r="X156">
        <v>26.002500000000001</v>
      </c>
      <c r="Y156" s="6" t="str">
        <f t="shared" si="32"/>
        <v>T</v>
      </c>
    </row>
    <row r="157" spans="1:25" ht="15" customHeight="1" x14ac:dyDescent="0.3">
      <c r="A157" s="3">
        <v>42497.458333333336</v>
      </c>
      <c r="B157" s="1">
        <v>72</v>
      </c>
      <c r="C157" s="1">
        <v>532</v>
      </c>
      <c r="D157" s="1">
        <v>42</v>
      </c>
      <c r="E157" s="1">
        <v>6</v>
      </c>
      <c r="F157" s="1">
        <v>6</v>
      </c>
      <c r="G157" s="1">
        <v>0.15</v>
      </c>
      <c r="H157" s="1">
        <v>0.69</v>
      </c>
      <c r="I157">
        <v>40.234999999999999</v>
      </c>
      <c r="J157" s="6">
        <f t="shared" si="22"/>
        <v>1</v>
      </c>
      <c r="K157" s="6" t="b">
        <f t="shared" si="23"/>
        <v>0</v>
      </c>
      <c r="L157" s="6" t="b">
        <f t="shared" si="24"/>
        <v>0</v>
      </c>
      <c r="M157" s="6" t="b">
        <f t="shared" si="25"/>
        <v>0</v>
      </c>
      <c r="N157" s="6">
        <f t="shared" si="26"/>
        <v>0</v>
      </c>
      <c r="O157" s="6">
        <f>VLOOKUP(A157,'[1]HAM (version 2 hr and week'!$A:$I,3,FALSE)</f>
        <v>0</v>
      </c>
      <c r="P157" s="6">
        <f t="shared" si="27"/>
        <v>1</v>
      </c>
      <c r="Q157" s="6">
        <f t="shared" si="28"/>
        <v>0</v>
      </c>
      <c r="R157" s="6">
        <f t="shared" si="29"/>
        <v>0</v>
      </c>
      <c r="S157" s="6">
        <f t="shared" si="30"/>
        <v>0</v>
      </c>
      <c r="T157" s="6">
        <f t="shared" si="31"/>
        <v>0</v>
      </c>
      <c r="U157">
        <f>VLOOKUP(A157,'[1]HAM (version 2 hr and week'!$A:$I,8,FALSE)</f>
        <v>11</v>
      </c>
      <c r="V157" s="6">
        <v>7</v>
      </c>
      <c r="W157">
        <f>VLOOKUP(A157,'[1]HAM (version 2 hr and week'!$A:$I,9,FALSE)</f>
        <v>1</v>
      </c>
      <c r="X157">
        <v>40.234999999999999</v>
      </c>
      <c r="Y157" s="6" t="str">
        <f t="shared" si="32"/>
        <v>T</v>
      </c>
    </row>
    <row r="158" spans="1:25" ht="15" customHeight="1" x14ac:dyDescent="0.3">
      <c r="A158" s="3">
        <v>42497.5</v>
      </c>
      <c r="B158" s="1">
        <v>72</v>
      </c>
      <c r="C158" s="1">
        <v>532</v>
      </c>
      <c r="D158" s="1">
        <v>41</v>
      </c>
      <c r="E158" s="1">
        <v>6</v>
      </c>
      <c r="F158" s="1">
        <v>5</v>
      </c>
      <c r="G158" s="1">
        <v>0.2</v>
      </c>
      <c r="H158" s="1">
        <v>16.3</v>
      </c>
      <c r="I158">
        <v>36.877499999999998</v>
      </c>
      <c r="J158" s="6">
        <f t="shared" si="22"/>
        <v>1</v>
      </c>
      <c r="K158" s="6" t="b">
        <f t="shared" si="23"/>
        <v>0</v>
      </c>
      <c r="L158" s="6" t="b">
        <f t="shared" si="24"/>
        <v>0</v>
      </c>
      <c r="M158" s="6" t="b">
        <f t="shared" si="25"/>
        <v>0</v>
      </c>
      <c r="N158" s="6">
        <f t="shared" si="26"/>
        <v>0</v>
      </c>
      <c r="O158" s="6">
        <f>VLOOKUP(A158,'[1]HAM (version 2 hr and week'!$A:$I,3,FALSE)</f>
        <v>0</v>
      </c>
      <c r="P158" s="6">
        <f t="shared" si="27"/>
        <v>1</v>
      </c>
      <c r="Q158" s="6">
        <f t="shared" si="28"/>
        <v>0</v>
      </c>
      <c r="R158" s="6">
        <f t="shared" si="29"/>
        <v>0</v>
      </c>
      <c r="S158" s="6">
        <f t="shared" si="30"/>
        <v>0</v>
      </c>
      <c r="T158" s="6">
        <f t="shared" si="31"/>
        <v>0</v>
      </c>
      <c r="U158">
        <f>VLOOKUP(A158,'[1]HAM (version 2 hr and week'!$A:$I,8,FALSE)</f>
        <v>12</v>
      </c>
      <c r="V158" s="6">
        <v>7</v>
      </c>
      <c r="W158">
        <f>VLOOKUP(A158,'[1]HAM (version 2 hr and week'!$A:$I,9,FALSE)</f>
        <v>1</v>
      </c>
      <c r="X158">
        <v>36.877499999999998</v>
      </c>
      <c r="Y158" s="6" t="str">
        <f t="shared" si="32"/>
        <v>T</v>
      </c>
    </row>
    <row r="159" spans="1:25" ht="15" customHeight="1" x14ac:dyDescent="0.3">
      <c r="A159" s="3">
        <v>42497.541666666664</v>
      </c>
      <c r="B159" s="1">
        <v>72</v>
      </c>
      <c r="C159" s="1">
        <v>532</v>
      </c>
      <c r="D159" s="1">
        <v>40</v>
      </c>
      <c r="E159" s="1">
        <v>6</v>
      </c>
      <c r="F159" s="1">
        <v>3.5</v>
      </c>
      <c r="G159" s="1">
        <v>0.02</v>
      </c>
      <c r="H159" s="1">
        <v>3.64</v>
      </c>
      <c r="I159">
        <v>30.037500000000001</v>
      </c>
      <c r="J159" s="6">
        <f t="shared" si="22"/>
        <v>1</v>
      </c>
      <c r="K159" s="6" t="b">
        <f t="shared" si="23"/>
        <v>0</v>
      </c>
      <c r="L159" s="6" t="b">
        <f t="shared" si="24"/>
        <v>0</v>
      </c>
      <c r="M159" s="6" t="b">
        <f t="shared" si="25"/>
        <v>0</v>
      </c>
      <c r="N159" s="6">
        <f t="shared" si="26"/>
        <v>0</v>
      </c>
      <c r="O159" s="6">
        <f>VLOOKUP(A159,'[1]HAM (version 2 hr and week'!$A:$I,3,FALSE)</f>
        <v>0</v>
      </c>
      <c r="P159" s="6">
        <f t="shared" si="27"/>
        <v>1</v>
      </c>
      <c r="Q159" s="6">
        <f t="shared" si="28"/>
        <v>0</v>
      </c>
      <c r="R159" s="6">
        <f t="shared" si="29"/>
        <v>0</v>
      </c>
      <c r="S159" s="6">
        <f t="shared" si="30"/>
        <v>0</v>
      </c>
      <c r="T159" s="6">
        <f t="shared" si="31"/>
        <v>0</v>
      </c>
      <c r="U159">
        <f>VLOOKUP(A159,'[1]HAM (version 2 hr and week'!$A:$I,8,FALSE)</f>
        <v>13</v>
      </c>
      <c r="V159" s="6">
        <v>7</v>
      </c>
      <c r="W159">
        <f>VLOOKUP(A159,'[1]HAM (version 2 hr and week'!$A:$I,9,FALSE)</f>
        <v>1</v>
      </c>
      <c r="X159">
        <v>30.037499999999998</v>
      </c>
      <c r="Y159" s="6" t="str">
        <f t="shared" si="32"/>
        <v>T</v>
      </c>
    </row>
    <row r="160" spans="1:25" ht="15" customHeight="1" x14ac:dyDescent="0.3">
      <c r="A160" s="3">
        <v>42497.583333333336</v>
      </c>
      <c r="B160" s="1">
        <v>72</v>
      </c>
      <c r="C160" s="1">
        <v>532</v>
      </c>
      <c r="D160" s="1">
        <v>43</v>
      </c>
      <c r="E160" s="1">
        <v>5</v>
      </c>
      <c r="F160" s="1">
        <v>4.5</v>
      </c>
      <c r="G160" s="1">
        <v>0.25</v>
      </c>
      <c r="H160" s="1">
        <v>8.3000000000000007</v>
      </c>
      <c r="I160">
        <v>28.56</v>
      </c>
      <c r="J160" s="6">
        <f t="shared" si="22"/>
        <v>1</v>
      </c>
      <c r="K160" s="6" t="b">
        <f t="shared" si="23"/>
        <v>0</v>
      </c>
      <c r="L160" s="6" t="b">
        <f t="shared" si="24"/>
        <v>0</v>
      </c>
      <c r="M160" s="6" t="b">
        <f t="shared" si="25"/>
        <v>0</v>
      </c>
      <c r="N160" s="6">
        <f t="shared" si="26"/>
        <v>0</v>
      </c>
      <c r="O160" s="6">
        <f>VLOOKUP(A160,'[1]HAM (version 2 hr and week'!$A:$I,3,FALSE)</f>
        <v>0</v>
      </c>
      <c r="P160" s="6">
        <f t="shared" si="27"/>
        <v>1</v>
      </c>
      <c r="Q160" s="6">
        <f t="shared" si="28"/>
        <v>0</v>
      </c>
      <c r="R160" s="6">
        <f t="shared" si="29"/>
        <v>0</v>
      </c>
      <c r="S160" s="6">
        <f t="shared" si="30"/>
        <v>0</v>
      </c>
      <c r="T160" s="6">
        <f t="shared" si="31"/>
        <v>0</v>
      </c>
      <c r="U160">
        <f>VLOOKUP(A160,'[1]HAM (version 2 hr and week'!$A:$I,8,FALSE)</f>
        <v>14</v>
      </c>
      <c r="V160" s="6">
        <v>7</v>
      </c>
      <c r="W160">
        <f>VLOOKUP(A160,'[1]HAM (version 2 hr and week'!$A:$I,9,FALSE)</f>
        <v>1</v>
      </c>
      <c r="X160">
        <v>28.560000000000002</v>
      </c>
      <c r="Y160" s="6" t="str">
        <f t="shared" si="32"/>
        <v>T</v>
      </c>
    </row>
    <row r="161" spans="1:25" ht="15" customHeight="1" x14ac:dyDescent="0.3">
      <c r="A161" s="3">
        <v>42497.625</v>
      </c>
      <c r="B161" s="1">
        <v>72</v>
      </c>
      <c r="C161" s="1">
        <v>532</v>
      </c>
      <c r="D161" s="1">
        <v>55</v>
      </c>
      <c r="E161" s="1">
        <v>4</v>
      </c>
      <c r="F161" s="1">
        <v>4.5</v>
      </c>
      <c r="G161" s="1">
        <v>0.81</v>
      </c>
      <c r="H161" s="1">
        <v>2.4</v>
      </c>
      <c r="I161">
        <v>57.977499999999999</v>
      </c>
      <c r="J161" s="6">
        <f t="shared" si="22"/>
        <v>0</v>
      </c>
      <c r="K161" s="6">
        <f t="shared" si="23"/>
        <v>1</v>
      </c>
      <c r="L161" s="6" t="b">
        <f t="shared" si="24"/>
        <v>0</v>
      </c>
      <c r="M161" s="6" t="b">
        <f t="shared" si="25"/>
        <v>0</v>
      </c>
      <c r="N161" s="6">
        <f t="shared" si="26"/>
        <v>0</v>
      </c>
      <c r="O161" s="6">
        <f>VLOOKUP(A161,'[1]HAM (version 2 hr and week'!$A:$I,3,FALSE)</f>
        <v>1</v>
      </c>
      <c r="P161" s="6">
        <f t="shared" si="27"/>
        <v>0</v>
      </c>
      <c r="Q161" s="6">
        <f t="shared" si="28"/>
        <v>1</v>
      </c>
      <c r="R161" s="6">
        <f t="shared" si="29"/>
        <v>0</v>
      </c>
      <c r="S161" s="6">
        <f t="shared" si="30"/>
        <v>0</v>
      </c>
      <c r="T161" s="6">
        <f t="shared" si="31"/>
        <v>0</v>
      </c>
      <c r="U161">
        <f>VLOOKUP(A161,'[1]HAM (version 2 hr and week'!$A:$I,8,FALSE)</f>
        <v>15</v>
      </c>
      <c r="V161" s="6">
        <v>7</v>
      </c>
      <c r="W161">
        <f>VLOOKUP(A161,'[1]HAM (version 2 hr and week'!$A:$I,9,FALSE)</f>
        <v>1</v>
      </c>
      <c r="X161">
        <v>57.977500000000006</v>
      </c>
      <c r="Y161" s="6" t="str">
        <f t="shared" si="32"/>
        <v>T</v>
      </c>
    </row>
    <row r="162" spans="1:25" ht="15" customHeight="1" x14ac:dyDescent="0.3">
      <c r="A162" s="3">
        <v>42497.666666666664</v>
      </c>
      <c r="B162" s="1">
        <v>72</v>
      </c>
      <c r="C162" s="1">
        <v>532</v>
      </c>
      <c r="D162" s="1">
        <v>63</v>
      </c>
      <c r="E162" s="1">
        <v>5</v>
      </c>
      <c r="F162" s="1">
        <v>5.5</v>
      </c>
      <c r="G162" s="1">
        <v>0.02</v>
      </c>
      <c r="H162" s="1">
        <v>2.7</v>
      </c>
      <c r="I162">
        <v>86.724999999999994</v>
      </c>
      <c r="J162" s="6">
        <f t="shared" si="22"/>
        <v>0</v>
      </c>
      <c r="K162" s="6">
        <f t="shared" si="23"/>
        <v>1</v>
      </c>
      <c r="L162" s="6" t="b">
        <f t="shared" si="24"/>
        <v>0</v>
      </c>
      <c r="M162" s="6" t="b">
        <f t="shared" si="25"/>
        <v>0</v>
      </c>
      <c r="N162" s="6">
        <f t="shared" si="26"/>
        <v>0</v>
      </c>
      <c r="O162" s="6">
        <f>VLOOKUP(A162,'[1]HAM (version 2 hr and week'!$A:$I,3,FALSE)</f>
        <v>1</v>
      </c>
      <c r="P162" s="6">
        <f t="shared" si="27"/>
        <v>0</v>
      </c>
      <c r="Q162" s="6">
        <f t="shared" si="28"/>
        <v>1</v>
      </c>
      <c r="R162" s="6">
        <f t="shared" si="29"/>
        <v>0</v>
      </c>
      <c r="S162" s="6">
        <f t="shared" si="30"/>
        <v>0</v>
      </c>
      <c r="T162" s="6">
        <f t="shared" si="31"/>
        <v>0</v>
      </c>
      <c r="U162">
        <f>VLOOKUP(A162,'[1]HAM (version 2 hr and week'!$A:$I,8,FALSE)</f>
        <v>16</v>
      </c>
      <c r="V162" s="6">
        <v>7</v>
      </c>
      <c r="W162">
        <f>VLOOKUP(A162,'[1]HAM (version 2 hr and week'!$A:$I,9,FALSE)</f>
        <v>1</v>
      </c>
      <c r="X162">
        <v>86.725000000000009</v>
      </c>
      <c r="Y162" s="6" t="str">
        <f t="shared" si="32"/>
        <v>T</v>
      </c>
    </row>
    <row r="163" spans="1:25" ht="15" customHeight="1" x14ac:dyDescent="0.3">
      <c r="A163" s="3">
        <v>42497.708333333336</v>
      </c>
      <c r="B163" s="1">
        <v>72</v>
      </c>
      <c r="C163" s="1">
        <v>532</v>
      </c>
      <c r="D163" s="1">
        <v>59</v>
      </c>
      <c r="E163" s="1">
        <v>2</v>
      </c>
      <c r="F163" s="1">
        <v>8</v>
      </c>
      <c r="G163" s="1">
        <v>0.97</v>
      </c>
      <c r="H163" s="1">
        <v>4.6500000000000004</v>
      </c>
      <c r="I163">
        <v>106.875</v>
      </c>
      <c r="J163" s="6">
        <f t="shared" si="22"/>
        <v>0</v>
      </c>
      <c r="K163" s="6">
        <f t="shared" si="23"/>
        <v>0</v>
      </c>
      <c r="L163" s="6">
        <f t="shared" si="24"/>
        <v>1</v>
      </c>
      <c r="M163" s="6" t="b">
        <f t="shared" si="25"/>
        <v>0</v>
      </c>
      <c r="N163" s="6">
        <f t="shared" si="26"/>
        <v>0</v>
      </c>
      <c r="O163" s="6">
        <f>VLOOKUP(A163,'[1]HAM (version 2 hr and week'!$A:$I,3,FALSE)</f>
        <v>2</v>
      </c>
      <c r="P163" s="6">
        <f t="shared" si="27"/>
        <v>0</v>
      </c>
      <c r="Q163" s="6">
        <f t="shared" si="28"/>
        <v>1</v>
      </c>
      <c r="R163" s="6">
        <f t="shared" si="29"/>
        <v>1</v>
      </c>
      <c r="S163" s="6">
        <f t="shared" si="30"/>
        <v>0</v>
      </c>
      <c r="T163" s="6">
        <f t="shared" si="31"/>
        <v>0</v>
      </c>
      <c r="U163">
        <f>VLOOKUP(A163,'[1]HAM (version 2 hr and week'!$A:$I,8,FALSE)</f>
        <v>17</v>
      </c>
      <c r="V163" s="6">
        <v>7</v>
      </c>
      <c r="W163">
        <f>VLOOKUP(A163,'[1]HAM (version 2 hr and week'!$A:$I,9,FALSE)</f>
        <v>1</v>
      </c>
      <c r="X163">
        <v>106.875</v>
      </c>
      <c r="Y163" s="6" t="str">
        <f t="shared" si="32"/>
        <v>T</v>
      </c>
    </row>
    <row r="164" spans="1:25" ht="15.75" customHeight="1" x14ac:dyDescent="0.3">
      <c r="A164" s="3">
        <v>42497.75</v>
      </c>
      <c r="B164" s="1">
        <v>72</v>
      </c>
      <c r="C164" s="1">
        <v>532</v>
      </c>
      <c r="D164" s="1">
        <v>71</v>
      </c>
      <c r="E164" s="1">
        <v>6</v>
      </c>
      <c r="F164" s="1">
        <v>9</v>
      </c>
      <c r="G164" s="1">
        <v>0.08</v>
      </c>
      <c r="H164" s="1">
        <v>14.09</v>
      </c>
      <c r="I164">
        <v>137.04249999999999</v>
      </c>
      <c r="J164" s="6">
        <f t="shared" si="22"/>
        <v>0</v>
      </c>
      <c r="K164" s="6">
        <f t="shared" si="23"/>
        <v>0</v>
      </c>
      <c r="L164" s="6">
        <f t="shared" si="24"/>
        <v>1</v>
      </c>
      <c r="M164" s="6" t="b">
        <f t="shared" si="25"/>
        <v>0</v>
      </c>
      <c r="N164" s="6">
        <f t="shared" si="26"/>
        <v>0</v>
      </c>
      <c r="O164" s="6">
        <f>VLOOKUP(A164,'[1]HAM (version 2 hr and week'!$A:$I,3,FALSE)</f>
        <v>2</v>
      </c>
      <c r="P164" s="6">
        <f t="shared" si="27"/>
        <v>0</v>
      </c>
      <c r="Q164" s="6">
        <f t="shared" si="28"/>
        <v>1</v>
      </c>
      <c r="R164" s="6">
        <f t="shared" si="29"/>
        <v>1</v>
      </c>
      <c r="S164" s="6">
        <f t="shared" si="30"/>
        <v>0</v>
      </c>
      <c r="T164" s="6">
        <f t="shared" si="31"/>
        <v>0</v>
      </c>
      <c r="U164">
        <f>VLOOKUP(A164,'[1]HAM (version 2 hr and week'!$A:$I,8,FALSE)</f>
        <v>18</v>
      </c>
      <c r="V164" s="6">
        <v>7</v>
      </c>
      <c r="W164">
        <f>VLOOKUP(A164,'[1]HAM (version 2 hr and week'!$A:$I,9,FALSE)</f>
        <v>1</v>
      </c>
      <c r="X164">
        <v>137.04250000000002</v>
      </c>
      <c r="Y164" s="6" t="str">
        <f t="shared" si="32"/>
        <v>T</v>
      </c>
    </row>
    <row r="165" spans="1:25" x14ac:dyDescent="0.3">
      <c r="A165" s="4">
        <v>42497.791666666664</v>
      </c>
      <c r="B165" s="1">
        <v>72</v>
      </c>
      <c r="C165" s="1">
        <v>532</v>
      </c>
      <c r="D165" s="1">
        <v>78</v>
      </c>
      <c r="E165" s="1">
        <v>5</v>
      </c>
      <c r="F165" s="1">
        <v>8</v>
      </c>
      <c r="G165" s="1">
        <v>3.24</v>
      </c>
      <c r="H165" s="1">
        <v>1.29</v>
      </c>
      <c r="I165">
        <v>166.13249999999999</v>
      </c>
      <c r="J165" s="6">
        <f t="shared" si="22"/>
        <v>0</v>
      </c>
      <c r="K165" s="6">
        <f t="shared" si="23"/>
        <v>0</v>
      </c>
      <c r="L165" s="6">
        <f t="shared" si="24"/>
        <v>0</v>
      </c>
      <c r="M165" s="6">
        <f t="shared" si="25"/>
        <v>1</v>
      </c>
      <c r="N165" s="6">
        <f t="shared" si="26"/>
        <v>0</v>
      </c>
      <c r="O165" s="6">
        <f>VLOOKUP(A165,'[1]HAM (version 2 hr and week'!$A:$I,3,FALSE)</f>
        <v>3</v>
      </c>
      <c r="P165" s="6">
        <f t="shared" si="27"/>
        <v>0</v>
      </c>
      <c r="Q165" s="6">
        <f t="shared" si="28"/>
        <v>1</v>
      </c>
      <c r="R165" s="6">
        <f t="shared" si="29"/>
        <v>1</v>
      </c>
      <c r="S165" s="6">
        <f t="shared" si="30"/>
        <v>1</v>
      </c>
      <c r="T165" s="6">
        <f t="shared" si="31"/>
        <v>0</v>
      </c>
      <c r="U165">
        <f>VLOOKUP(A165,'[1]HAM (version 2 hr and week'!$A:$I,8,FALSE)</f>
        <v>19</v>
      </c>
      <c r="V165" s="6">
        <v>7</v>
      </c>
      <c r="W165">
        <f>VLOOKUP(A165,'[1]HAM (version 2 hr and week'!$A:$I,9,FALSE)</f>
        <v>1</v>
      </c>
      <c r="X165">
        <v>166.13249999999999</v>
      </c>
      <c r="Y165" s="6" t="str">
        <f t="shared" si="32"/>
        <v>T</v>
      </c>
    </row>
    <row r="166" spans="1:25" x14ac:dyDescent="0.3">
      <c r="A166" s="4">
        <v>42497.833333333336</v>
      </c>
      <c r="B166" s="1">
        <v>72</v>
      </c>
      <c r="C166" s="1">
        <v>532</v>
      </c>
      <c r="D166" s="1">
        <v>88</v>
      </c>
      <c r="E166" s="1">
        <v>6</v>
      </c>
      <c r="F166" s="1">
        <v>10.5</v>
      </c>
      <c r="G166" s="1">
        <v>0.83</v>
      </c>
      <c r="H166" s="1">
        <v>2.37</v>
      </c>
      <c r="I166">
        <v>150.08000000000001</v>
      </c>
      <c r="J166" s="6">
        <f t="shared" si="22"/>
        <v>0</v>
      </c>
      <c r="K166" s="6">
        <f t="shared" si="23"/>
        <v>0</v>
      </c>
      <c r="L166" s="6">
        <f t="shared" si="24"/>
        <v>0</v>
      </c>
      <c r="M166" s="6">
        <f t="shared" si="25"/>
        <v>1</v>
      </c>
      <c r="N166" s="6">
        <f t="shared" si="26"/>
        <v>0</v>
      </c>
      <c r="O166" s="6">
        <f>VLOOKUP(A166,'[1]HAM (version 2 hr and week'!$A:$I,3,FALSE)</f>
        <v>3</v>
      </c>
      <c r="P166" s="6">
        <f t="shared" si="27"/>
        <v>0</v>
      </c>
      <c r="Q166" s="6">
        <f t="shared" si="28"/>
        <v>1</v>
      </c>
      <c r="R166" s="6">
        <f t="shared" si="29"/>
        <v>1</v>
      </c>
      <c r="S166" s="6">
        <f t="shared" si="30"/>
        <v>1</v>
      </c>
      <c r="T166" s="6">
        <f t="shared" si="31"/>
        <v>0</v>
      </c>
      <c r="U166">
        <f>VLOOKUP(A166,'[1]HAM (version 2 hr and week'!$A:$I,8,FALSE)</f>
        <v>20</v>
      </c>
      <c r="V166" s="6">
        <v>7</v>
      </c>
      <c r="W166">
        <f>VLOOKUP(A166,'[1]HAM (version 2 hr and week'!$A:$I,9,FALSE)</f>
        <v>1</v>
      </c>
      <c r="X166">
        <v>150.08000000000001</v>
      </c>
      <c r="Y166" s="6" t="str">
        <f t="shared" si="32"/>
        <v>T</v>
      </c>
    </row>
    <row r="167" spans="1:25" x14ac:dyDescent="0.3">
      <c r="A167" s="4">
        <v>42497.875</v>
      </c>
      <c r="B167" s="1">
        <v>72</v>
      </c>
      <c r="C167" s="1">
        <v>532</v>
      </c>
      <c r="D167" s="1">
        <v>83</v>
      </c>
      <c r="E167" s="1">
        <v>10</v>
      </c>
      <c r="F167" s="1">
        <v>14.5</v>
      </c>
      <c r="G167" s="1">
        <v>1.49</v>
      </c>
      <c r="H167" s="1">
        <v>3.23</v>
      </c>
      <c r="I167">
        <v>166.26750000000001</v>
      </c>
      <c r="J167" s="6">
        <f t="shared" si="22"/>
        <v>0</v>
      </c>
      <c r="K167" s="6">
        <f t="shared" si="23"/>
        <v>0</v>
      </c>
      <c r="L167" s="6">
        <f t="shared" si="24"/>
        <v>0</v>
      </c>
      <c r="M167" s="6">
        <f t="shared" si="25"/>
        <v>1</v>
      </c>
      <c r="N167" s="6">
        <f t="shared" si="26"/>
        <v>0</v>
      </c>
      <c r="O167" s="6">
        <f>VLOOKUP(A167,'[1]HAM (version 2 hr and week'!$A:$I,3,FALSE)</f>
        <v>3</v>
      </c>
      <c r="P167" s="6">
        <f t="shared" si="27"/>
        <v>0</v>
      </c>
      <c r="Q167" s="6">
        <f t="shared" si="28"/>
        <v>1</v>
      </c>
      <c r="R167" s="6">
        <f t="shared" si="29"/>
        <v>1</v>
      </c>
      <c r="S167" s="6">
        <f t="shared" si="30"/>
        <v>1</v>
      </c>
      <c r="T167" s="6">
        <f t="shared" si="31"/>
        <v>0</v>
      </c>
      <c r="U167">
        <f>VLOOKUP(A167,'[1]HAM (version 2 hr and week'!$A:$I,8,FALSE)</f>
        <v>21</v>
      </c>
      <c r="V167" s="6">
        <v>7</v>
      </c>
      <c r="W167">
        <f>VLOOKUP(A167,'[1]HAM (version 2 hr and week'!$A:$I,9,FALSE)</f>
        <v>1</v>
      </c>
      <c r="X167">
        <v>166.26750000000001</v>
      </c>
      <c r="Y167" s="6" t="str">
        <f t="shared" si="32"/>
        <v>T</v>
      </c>
    </row>
    <row r="168" spans="1:25" x14ac:dyDescent="0.3">
      <c r="A168" s="4">
        <v>42497.916666666664</v>
      </c>
      <c r="B168" s="1">
        <v>72</v>
      </c>
      <c r="C168" s="1">
        <v>532</v>
      </c>
      <c r="D168" s="1">
        <v>81</v>
      </c>
      <c r="E168" s="1">
        <v>10</v>
      </c>
      <c r="F168" s="1">
        <v>13.5</v>
      </c>
      <c r="G168" s="1">
        <v>0.79</v>
      </c>
      <c r="H168" s="1">
        <v>8.92</v>
      </c>
      <c r="I168">
        <v>197.88249999999999</v>
      </c>
      <c r="J168" s="6">
        <f t="shared" si="22"/>
        <v>0</v>
      </c>
      <c r="K168" s="6">
        <f t="shared" si="23"/>
        <v>0</v>
      </c>
      <c r="L168" s="6">
        <f t="shared" si="24"/>
        <v>0</v>
      </c>
      <c r="M168" s="6">
        <f t="shared" si="25"/>
        <v>0</v>
      </c>
      <c r="N168" s="6">
        <f t="shared" si="26"/>
        <v>1</v>
      </c>
      <c r="O168" s="6">
        <f>VLOOKUP(A168,'[1]HAM (version 2 hr and week'!$A:$I,3,FALSE)</f>
        <v>4</v>
      </c>
      <c r="P168" s="6">
        <f t="shared" si="27"/>
        <v>0</v>
      </c>
      <c r="Q168" s="6">
        <f t="shared" si="28"/>
        <v>1</v>
      </c>
      <c r="R168" s="6">
        <f t="shared" si="29"/>
        <v>1</v>
      </c>
      <c r="S168" s="6">
        <f t="shared" si="30"/>
        <v>1</v>
      </c>
      <c r="T168" s="6">
        <f t="shared" si="31"/>
        <v>1</v>
      </c>
      <c r="U168">
        <f>VLOOKUP(A168,'[1]HAM (version 2 hr and week'!$A:$I,8,FALSE)</f>
        <v>22</v>
      </c>
      <c r="V168" s="6">
        <v>7</v>
      </c>
      <c r="W168">
        <f>VLOOKUP(A168,'[1]HAM (version 2 hr and week'!$A:$I,9,FALSE)</f>
        <v>1</v>
      </c>
      <c r="X168">
        <v>197.88249999999999</v>
      </c>
      <c r="Y168" s="6" t="str">
        <f t="shared" si="32"/>
        <v>T</v>
      </c>
    </row>
    <row r="169" spans="1:25" x14ac:dyDescent="0.3">
      <c r="A169" s="4">
        <v>42497.958333333336</v>
      </c>
      <c r="B169" s="1">
        <v>72</v>
      </c>
      <c r="C169" s="1">
        <v>532</v>
      </c>
      <c r="D169" s="1">
        <v>69</v>
      </c>
      <c r="E169" s="1">
        <v>11</v>
      </c>
      <c r="F169" s="1">
        <v>8.5</v>
      </c>
      <c r="G169" s="1">
        <v>0.02</v>
      </c>
      <c r="H169" s="1">
        <v>2.73</v>
      </c>
      <c r="I169">
        <v>163.79499999999999</v>
      </c>
      <c r="J169" s="6">
        <f t="shared" si="22"/>
        <v>0</v>
      </c>
      <c r="K169" s="6">
        <f t="shared" si="23"/>
        <v>0</v>
      </c>
      <c r="L169" s="6">
        <f t="shared" si="24"/>
        <v>0</v>
      </c>
      <c r="M169" s="6">
        <f t="shared" si="25"/>
        <v>1</v>
      </c>
      <c r="N169" s="6">
        <f t="shared" si="26"/>
        <v>0</v>
      </c>
      <c r="O169" s="6">
        <f>VLOOKUP(A169,'[1]HAM (version 2 hr and week'!$A:$I,3,FALSE)</f>
        <v>3</v>
      </c>
      <c r="P169" s="6">
        <f t="shared" si="27"/>
        <v>0</v>
      </c>
      <c r="Q169" s="6">
        <f t="shared" si="28"/>
        <v>1</v>
      </c>
      <c r="R169" s="6">
        <f t="shared" si="29"/>
        <v>1</v>
      </c>
      <c r="S169" s="6">
        <f t="shared" si="30"/>
        <v>1</v>
      </c>
      <c r="T169" s="6">
        <f t="shared" si="31"/>
        <v>0</v>
      </c>
      <c r="U169">
        <f>VLOOKUP(A169,'[1]HAM (version 2 hr and week'!$A:$I,8,FALSE)</f>
        <v>23</v>
      </c>
      <c r="V169" s="6">
        <v>7</v>
      </c>
      <c r="W169">
        <f>VLOOKUP(A169,'[1]HAM (version 2 hr and week'!$A:$I,9,FALSE)</f>
        <v>1</v>
      </c>
      <c r="X169">
        <v>163.79500000000002</v>
      </c>
      <c r="Y169" s="6" t="str">
        <f t="shared" si="32"/>
        <v>T</v>
      </c>
    </row>
    <row r="170" spans="1:25" ht="15" customHeight="1" x14ac:dyDescent="0.3">
      <c r="A170" s="3">
        <v>42498</v>
      </c>
      <c r="B170" s="1">
        <v>72</v>
      </c>
      <c r="C170" s="1">
        <v>532</v>
      </c>
      <c r="D170" s="1">
        <v>66</v>
      </c>
      <c r="E170" s="1">
        <v>7</v>
      </c>
      <c r="F170" s="1">
        <v>8.5</v>
      </c>
      <c r="G170" s="1">
        <v>0.9</v>
      </c>
      <c r="H170" s="1">
        <v>5.83</v>
      </c>
      <c r="I170">
        <v>120.78749999999999</v>
      </c>
      <c r="J170" s="6">
        <f t="shared" si="22"/>
        <v>0</v>
      </c>
      <c r="K170" s="6">
        <f t="shared" si="23"/>
        <v>0</v>
      </c>
      <c r="L170" s="6">
        <f t="shared" si="24"/>
        <v>1</v>
      </c>
      <c r="M170" s="6" t="b">
        <f t="shared" si="25"/>
        <v>0</v>
      </c>
      <c r="N170" s="6">
        <f t="shared" si="26"/>
        <v>0</v>
      </c>
      <c r="O170" s="6">
        <f>VLOOKUP(A170,'[1]HAM (version 2 hr and week'!$A:$I,3,FALSE)</f>
        <v>2</v>
      </c>
      <c r="P170" s="6">
        <f t="shared" si="27"/>
        <v>0</v>
      </c>
      <c r="Q170" s="6">
        <f t="shared" si="28"/>
        <v>1</v>
      </c>
      <c r="R170" s="6">
        <f t="shared" si="29"/>
        <v>1</v>
      </c>
      <c r="S170" s="6">
        <f t="shared" si="30"/>
        <v>0</v>
      </c>
      <c r="T170" s="6">
        <f t="shared" si="31"/>
        <v>0</v>
      </c>
      <c r="U170">
        <f>VLOOKUP(A170,'[1]HAM (version 2 hr and week'!$A:$I,8,FALSE)</f>
        <v>0</v>
      </c>
      <c r="V170" s="6">
        <v>8</v>
      </c>
      <c r="W170">
        <f>VLOOKUP(A170,'[1]HAM (version 2 hr and week'!$A:$I,9,FALSE)</f>
        <v>2</v>
      </c>
      <c r="X170">
        <v>120.78750000000001</v>
      </c>
      <c r="Y170" s="6" t="str">
        <f t="shared" si="32"/>
        <v>T</v>
      </c>
    </row>
    <row r="171" spans="1:25" ht="15" customHeight="1" x14ac:dyDescent="0.3">
      <c r="A171" s="3">
        <v>42498.041666666664</v>
      </c>
      <c r="B171" s="1">
        <v>72</v>
      </c>
      <c r="C171" s="1">
        <v>532</v>
      </c>
      <c r="D171" s="1">
        <v>62</v>
      </c>
      <c r="E171" s="1">
        <v>7</v>
      </c>
      <c r="F171" s="1">
        <v>9.5</v>
      </c>
      <c r="G171" s="1">
        <v>1.39</v>
      </c>
      <c r="H171" s="1">
        <v>1.53</v>
      </c>
      <c r="I171">
        <v>112.33750000000001</v>
      </c>
      <c r="J171" s="6">
        <f t="shared" si="22"/>
        <v>0</v>
      </c>
      <c r="K171" s="6">
        <f t="shared" si="23"/>
        <v>0</v>
      </c>
      <c r="L171" s="6">
        <f t="shared" si="24"/>
        <v>1</v>
      </c>
      <c r="M171" s="6" t="b">
        <f t="shared" si="25"/>
        <v>0</v>
      </c>
      <c r="N171" s="6">
        <f t="shared" si="26"/>
        <v>0</v>
      </c>
      <c r="O171" s="6">
        <f>VLOOKUP(A171,'[1]HAM (version 2 hr and week'!$A:$I,3,FALSE)</f>
        <v>2</v>
      </c>
      <c r="P171" s="6">
        <f t="shared" si="27"/>
        <v>0</v>
      </c>
      <c r="Q171" s="6">
        <f t="shared" si="28"/>
        <v>1</v>
      </c>
      <c r="R171" s="6">
        <f t="shared" si="29"/>
        <v>1</v>
      </c>
      <c r="S171" s="6">
        <f t="shared" si="30"/>
        <v>0</v>
      </c>
      <c r="T171" s="6">
        <f t="shared" si="31"/>
        <v>0</v>
      </c>
      <c r="U171">
        <f>VLOOKUP(A171,'[1]HAM (version 2 hr and week'!$A:$I,8,FALSE)</f>
        <v>1</v>
      </c>
      <c r="V171" s="6">
        <v>8</v>
      </c>
      <c r="W171">
        <f>VLOOKUP(A171,'[1]HAM (version 2 hr and week'!$A:$I,9,FALSE)</f>
        <v>2</v>
      </c>
      <c r="X171">
        <v>112.33750000000001</v>
      </c>
      <c r="Y171" s="6" t="str">
        <f t="shared" si="32"/>
        <v>T</v>
      </c>
    </row>
    <row r="172" spans="1:25" ht="15" customHeight="1" x14ac:dyDescent="0.3">
      <c r="A172" s="3">
        <v>42498.083333333336</v>
      </c>
      <c r="B172" s="1">
        <v>72</v>
      </c>
      <c r="C172" s="1">
        <v>532</v>
      </c>
      <c r="D172" s="1">
        <v>54</v>
      </c>
      <c r="E172" s="1">
        <v>8</v>
      </c>
      <c r="F172" s="1">
        <v>7.5</v>
      </c>
      <c r="G172" s="1">
        <v>0.78</v>
      </c>
      <c r="H172" s="1">
        <v>2.82</v>
      </c>
      <c r="I172">
        <v>98.587500000000006</v>
      </c>
      <c r="J172" s="6">
        <f t="shared" si="22"/>
        <v>0</v>
      </c>
      <c r="K172" s="6">
        <f t="shared" si="23"/>
        <v>1</v>
      </c>
      <c r="L172" s="6" t="b">
        <f t="shared" si="24"/>
        <v>0</v>
      </c>
      <c r="M172" s="6" t="b">
        <f t="shared" si="25"/>
        <v>0</v>
      </c>
      <c r="N172" s="6">
        <f t="shared" si="26"/>
        <v>0</v>
      </c>
      <c r="O172" s="6">
        <f>VLOOKUP(A172,'[1]HAM (version 2 hr and week'!$A:$I,3,FALSE)</f>
        <v>1</v>
      </c>
      <c r="P172" s="6">
        <f t="shared" si="27"/>
        <v>0</v>
      </c>
      <c r="Q172" s="6">
        <f t="shared" si="28"/>
        <v>1</v>
      </c>
      <c r="R172" s="6">
        <f t="shared" si="29"/>
        <v>0</v>
      </c>
      <c r="S172" s="6">
        <f t="shared" si="30"/>
        <v>0</v>
      </c>
      <c r="T172" s="6">
        <f t="shared" si="31"/>
        <v>0</v>
      </c>
      <c r="U172">
        <f>VLOOKUP(A172,'[1]HAM (version 2 hr and week'!$A:$I,8,FALSE)</f>
        <v>2</v>
      </c>
      <c r="V172" s="6">
        <v>8</v>
      </c>
      <c r="W172">
        <f>VLOOKUP(A172,'[1]HAM (version 2 hr and week'!$A:$I,9,FALSE)</f>
        <v>2</v>
      </c>
      <c r="X172">
        <v>98.587500000000006</v>
      </c>
      <c r="Y172" s="6" t="str">
        <f t="shared" si="32"/>
        <v>T</v>
      </c>
    </row>
    <row r="173" spans="1:25" ht="15" customHeight="1" x14ac:dyDescent="0.3">
      <c r="A173" s="3">
        <v>42498.125</v>
      </c>
      <c r="B173" s="1">
        <v>72</v>
      </c>
      <c r="C173" s="1">
        <v>532</v>
      </c>
      <c r="D173" s="1">
        <v>52</v>
      </c>
      <c r="E173" s="1">
        <v>7</v>
      </c>
      <c r="F173" s="1">
        <v>6.5</v>
      </c>
      <c r="G173" s="1">
        <v>0.37</v>
      </c>
      <c r="H173" s="1">
        <v>3.92</v>
      </c>
      <c r="I173">
        <v>80.599999999999994</v>
      </c>
      <c r="J173" s="6">
        <f t="shared" si="22"/>
        <v>0</v>
      </c>
      <c r="K173" s="6">
        <f t="shared" si="23"/>
        <v>1</v>
      </c>
      <c r="L173" s="6" t="b">
        <f t="shared" si="24"/>
        <v>0</v>
      </c>
      <c r="M173" s="6" t="b">
        <f t="shared" si="25"/>
        <v>0</v>
      </c>
      <c r="N173" s="6">
        <f t="shared" si="26"/>
        <v>0</v>
      </c>
      <c r="O173" s="6">
        <f>VLOOKUP(A173,'[1]HAM (version 2 hr and week'!$A:$I,3,FALSE)</f>
        <v>1</v>
      </c>
      <c r="P173" s="6">
        <f t="shared" si="27"/>
        <v>0</v>
      </c>
      <c r="Q173" s="6">
        <f t="shared" si="28"/>
        <v>1</v>
      </c>
      <c r="R173" s="6">
        <f t="shared" si="29"/>
        <v>0</v>
      </c>
      <c r="S173" s="6">
        <f t="shared" si="30"/>
        <v>0</v>
      </c>
      <c r="T173" s="6">
        <f t="shared" si="31"/>
        <v>0</v>
      </c>
      <c r="U173">
        <f>VLOOKUP(A173,'[1]HAM (version 2 hr and week'!$A:$I,8,FALSE)</f>
        <v>3</v>
      </c>
      <c r="V173" s="6">
        <v>8</v>
      </c>
      <c r="W173">
        <f>VLOOKUP(A173,'[1]HAM (version 2 hr and week'!$A:$I,9,FALSE)</f>
        <v>2</v>
      </c>
      <c r="X173">
        <v>80.599999999999994</v>
      </c>
      <c r="Y173" s="6" t="str">
        <f t="shared" si="32"/>
        <v>T</v>
      </c>
    </row>
    <row r="174" spans="1:25" ht="15" customHeight="1" x14ac:dyDescent="0.3">
      <c r="A174" s="3">
        <v>42498.166666666664</v>
      </c>
      <c r="B174" s="1">
        <v>72</v>
      </c>
      <c r="C174" s="1">
        <v>532</v>
      </c>
      <c r="D174" s="1">
        <v>42</v>
      </c>
      <c r="E174" s="1">
        <v>5</v>
      </c>
      <c r="F174" s="1">
        <v>7.5</v>
      </c>
      <c r="G174" s="1">
        <v>0.19</v>
      </c>
      <c r="H174" s="1">
        <v>2.38</v>
      </c>
      <c r="I174">
        <v>74.405000000000001</v>
      </c>
      <c r="J174" s="6">
        <f t="shared" si="22"/>
        <v>0</v>
      </c>
      <c r="K174" s="6">
        <f t="shared" si="23"/>
        <v>1</v>
      </c>
      <c r="L174" s="6" t="b">
        <f t="shared" si="24"/>
        <v>0</v>
      </c>
      <c r="M174" s="6" t="b">
        <f t="shared" si="25"/>
        <v>0</v>
      </c>
      <c r="N174" s="6">
        <f t="shared" si="26"/>
        <v>0</v>
      </c>
      <c r="O174" s="6">
        <f>VLOOKUP(A174,'[1]HAM (version 2 hr and week'!$A:$I,3,FALSE)</f>
        <v>1</v>
      </c>
      <c r="P174" s="6">
        <f t="shared" si="27"/>
        <v>0</v>
      </c>
      <c r="Q174" s="6">
        <f t="shared" si="28"/>
        <v>1</v>
      </c>
      <c r="R174" s="6">
        <f t="shared" si="29"/>
        <v>0</v>
      </c>
      <c r="S174" s="6">
        <f t="shared" si="30"/>
        <v>0</v>
      </c>
      <c r="T174" s="6">
        <f t="shared" si="31"/>
        <v>0</v>
      </c>
      <c r="U174">
        <f>VLOOKUP(A174,'[1]HAM (version 2 hr and week'!$A:$I,8,FALSE)</f>
        <v>4</v>
      </c>
      <c r="V174" s="6">
        <v>8</v>
      </c>
      <c r="W174">
        <f>VLOOKUP(A174,'[1]HAM (version 2 hr and week'!$A:$I,9,FALSE)</f>
        <v>2</v>
      </c>
      <c r="X174">
        <v>74.405000000000001</v>
      </c>
      <c r="Y174" s="6" t="str">
        <f t="shared" si="32"/>
        <v>T</v>
      </c>
    </row>
    <row r="175" spans="1:25" ht="15" customHeight="1" x14ac:dyDescent="0.3">
      <c r="A175" s="3">
        <v>42498.208333333336</v>
      </c>
      <c r="B175" s="1">
        <v>72</v>
      </c>
      <c r="C175" s="1">
        <v>532</v>
      </c>
      <c r="D175" s="1">
        <v>34</v>
      </c>
      <c r="E175" s="1">
        <v>4</v>
      </c>
      <c r="F175" s="1">
        <v>7.5</v>
      </c>
      <c r="G175" s="1">
        <v>0.28999999999999998</v>
      </c>
      <c r="H175" s="1">
        <v>1.49</v>
      </c>
      <c r="I175">
        <v>79.702500000000001</v>
      </c>
      <c r="J175" s="6">
        <f t="shared" si="22"/>
        <v>0</v>
      </c>
      <c r="K175" s="6">
        <f t="shared" si="23"/>
        <v>1</v>
      </c>
      <c r="L175" s="6" t="b">
        <f t="shared" si="24"/>
        <v>0</v>
      </c>
      <c r="M175" s="6" t="b">
        <f t="shared" si="25"/>
        <v>0</v>
      </c>
      <c r="N175" s="6">
        <f t="shared" si="26"/>
        <v>0</v>
      </c>
      <c r="O175" s="6">
        <f>VLOOKUP(A175,'[1]HAM (version 2 hr and week'!$A:$I,3,FALSE)</f>
        <v>1</v>
      </c>
      <c r="P175" s="6">
        <f t="shared" si="27"/>
        <v>0</v>
      </c>
      <c r="Q175" s="6">
        <f t="shared" si="28"/>
        <v>1</v>
      </c>
      <c r="R175" s="6">
        <f t="shared" si="29"/>
        <v>0</v>
      </c>
      <c r="S175" s="6">
        <f t="shared" si="30"/>
        <v>0</v>
      </c>
      <c r="T175" s="6">
        <f t="shared" si="31"/>
        <v>0</v>
      </c>
      <c r="U175">
        <f>VLOOKUP(A175,'[1]HAM (version 2 hr and week'!$A:$I,8,FALSE)</f>
        <v>5</v>
      </c>
      <c r="V175" s="6">
        <v>8</v>
      </c>
      <c r="W175">
        <f>VLOOKUP(A175,'[1]HAM (version 2 hr and week'!$A:$I,9,FALSE)</f>
        <v>2</v>
      </c>
      <c r="X175">
        <v>79.702500000000001</v>
      </c>
      <c r="Y175" s="6" t="str">
        <f t="shared" si="32"/>
        <v>T</v>
      </c>
    </row>
    <row r="176" spans="1:25" ht="15" customHeight="1" x14ac:dyDescent="0.3">
      <c r="A176" s="3">
        <v>42498.25</v>
      </c>
      <c r="B176" s="1">
        <v>72</v>
      </c>
      <c r="C176" s="1">
        <v>532</v>
      </c>
      <c r="D176" s="1">
        <v>25</v>
      </c>
      <c r="E176" s="1">
        <v>5</v>
      </c>
      <c r="F176" s="1">
        <v>5.5</v>
      </c>
      <c r="G176" s="1">
        <v>0.04</v>
      </c>
      <c r="H176" s="1">
        <v>1.68</v>
      </c>
      <c r="I176">
        <v>73.332499999999996</v>
      </c>
      <c r="J176" s="6">
        <f t="shared" si="22"/>
        <v>0</v>
      </c>
      <c r="K176" s="6">
        <f t="shared" si="23"/>
        <v>1</v>
      </c>
      <c r="L176" s="6" t="b">
        <f t="shared" si="24"/>
        <v>0</v>
      </c>
      <c r="M176" s="6" t="b">
        <f t="shared" si="25"/>
        <v>0</v>
      </c>
      <c r="N176" s="6">
        <f t="shared" si="26"/>
        <v>0</v>
      </c>
      <c r="O176" s="6">
        <f>VLOOKUP(A176,'[1]HAM (version 2 hr and week'!$A:$I,3,FALSE)</f>
        <v>1</v>
      </c>
      <c r="P176" s="6">
        <f t="shared" si="27"/>
        <v>0</v>
      </c>
      <c r="Q176" s="6">
        <f t="shared" si="28"/>
        <v>1</v>
      </c>
      <c r="R176" s="6">
        <f t="shared" si="29"/>
        <v>0</v>
      </c>
      <c r="S176" s="6">
        <f t="shared" si="30"/>
        <v>0</v>
      </c>
      <c r="T176" s="6">
        <f t="shared" si="31"/>
        <v>0</v>
      </c>
      <c r="U176">
        <f>VLOOKUP(A176,'[1]HAM (version 2 hr and week'!$A:$I,8,FALSE)</f>
        <v>6</v>
      </c>
      <c r="V176" s="6">
        <v>8</v>
      </c>
      <c r="W176">
        <f>VLOOKUP(A176,'[1]HAM (version 2 hr and week'!$A:$I,9,FALSE)</f>
        <v>2</v>
      </c>
      <c r="X176">
        <v>73.33250000000001</v>
      </c>
      <c r="Y176" s="6" t="str">
        <f t="shared" si="32"/>
        <v>T</v>
      </c>
    </row>
    <row r="177" spans="1:25" ht="15" customHeight="1" x14ac:dyDescent="0.3">
      <c r="A177" s="3">
        <v>42498.291666666664</v>
      </c>
      <c r="B177" s="1">
        <v>72</v>
      </c>
      <c r="C177" s="1">
        <v>532</v>
      </c>
      <c r="D177" s="1">
        <v>31</v>
      </c>
      <c r="E177" s="1">
        <v>8</v>
      </c>
      <c r="F177" s="1">
        <v>7.5</v>
      </c>
      <c r="G177" s="1">
        <v>0.27</v>
      </c>
      <c r="H177" s="1">
        <v>0</v>
      </c>
      <c r="I177">
        <v>56.005000000000003</v>
      </c>
      <c r="J177" s="6">
        <f t="shared" si="22"/>
        <v>0</v>
      </c>
      <c r="K177" s="6">
        <f t="shared" si="23"/>
        <v>1</v>
      </c>
      <c r="L177" s="6" t="b">
        <f t="shared" si="24"/>
        <v>0</v>
      </c>
      <c r="M177" s="6" t="b">
        <f t="shared" si="25"/>
        <v>0</v>
      </c>
      <c r="N177" s="6">
        <f t="shared" si="26"/>
        <v>0</v>
      </c>
      <c r="O177" s="6">
        <f>VLOOKUP(A177,'[1]HAM (version 2 hr and week'!$A:$I,3,FALSE)</f>
        <v>1</v>
      </c>
      <c r="P177" s="6">
        <f t="shared" si="27"/>
        <v>0</v>
      </c>
      <c r="Q177" s="6">
        <f t="shared" si="28"/>
        <v>1</v>
      </c>
      <c r="R177" s="6">
        <f t="shared" si="29"/>
        <v>0</v>
      </c>
      <c r="S177" s="6">
        <f t="shared" si="30"/>
        <v>0</v>
      </c>
      <c r="T177" s="6">
        <f t="shared" si="31"/>
        <v>0</v>
      </c>
      <c r="U177">
        <f>VLOOKUP(A177,'[1]HAM (version 2 hr and week'!$A:$I,8,FALSE)</f>
        <v>7</v>
      </c>
      <c r="V177" s="6">
        <v>8</v>
      </c>
      <c r="W177">
        <f>VLOOKUP(A177,'[1]HAM (version 2 hr and week'!$A:$I,9,FALSE)</f>
        <v>2</v>
      </c>
      <c r="X177">
        <v>56.004999999999995</v>
      </c>
      <c r="Y177" s="6" t="str">
        <f t="shared" si="32"/>
        <v>T</v>
      </c>
    </row>
    <row r="178" spans="1:25" ht="15" customHeight="1" x14ac:dyDescent="0.3">
      <c r="A178" s="3">
        <v>42498.333333333336</v>
      </c>
      <c r="B178" s="1">
        <v>72</v>
      </c>
      <c r="C178" s="1">
        <v>532</v>
      </c>
      <c r="D178" s="1">
        <v>33</v>
      </c>
      <c r="E178" s="1">
        <v>6</v>
      </c>
      <c r="F178" s="1">
        <v>5.5</v>
      </c>
      <c r="G178" s="1">
        <v>0.14000000000000001</v>
      </c>
      <c r="H178" s="1">
        <v>13.86</v>
      </c>
      <c r="I178">
        <v>74.515000000000001</v>
      </c>
      <c r="J178" s="6">
        <f t="shared" si="22"/>
        <v>0</v>
      </c>
      <c r="K178" s="6">
        <f t="shared" si="23"/>
        <v>1</v>
      </c>
      <c r="L178" s="6" t="b">
        <f t="shared" si="24"/>
        <v>0</v>
      </c>
      <c r="M178" s="6" t="b">
        <f t="shared" si="25"/>
        <v>0</v>
      </c>
      <c r="N178" s="6">
        <f t="shared" si="26"/>
        <v>0</v>
      </c>
      <c r="O178" s="6">
        <f>VLOOKUP(A178,'[1]HAM (version 2 hr and week'!$A:$I,3,FALSE)</f>
        <v>1</v>
      </c>
      <c r="P178" s="6">
        <f t="shared" si="27"/>
        <v>0</v>
      </c>
      <c r="Q178" s="6">
        <f t="shared" si="28"/>
        <v>1</v>
      </c>
      <c r="R178" s="6">
        <f t="shared" si="29"/>
        <v>0</v>
      </c>
      <c r="S178" s="6">
        <f t="shared" si="30"/>
        <v>0</v>
      </c>
      <c r="T178" s="6">
        <f t="shared" si="31"/>
        <v>0</v>
      </c>
      <c r="U178">
        <f>VLOOKUP(A178,'[1]HAM (version 2 hr and week'!$A:$I,8,FALSE)</f>
        <v>8</v>
      </c>
      <c r="V178" s="6">
        <v>8</v>
      </c>
      <c r="W178">
        <f>VLOOKUP(A178,'[1]HAM (version 2 hr and week'!$A:$I,9,FALSE)</f>
        <v>2</v>
      </c>
      <c r="X178">
        <v>74.515000000000001</v>
      </c>
      <c r="Y178" s="6" t="str">
        <f t="shared" si="32"/>
        <v>T</v>
      </c>
    </row>
    <row r="179" spans="1:25" ht="15" customHeight="1" x14ac:dyDescent="0.3">
      <c r="A179" s="3">
        <v>42498.375</v>
      </c>
      <c r="B179" s="1">
        <v>72</v>
      </c>
      <c r="C179" s="1">
        <v>532</v>
      </c>
      <c r="D179" s="1">
        <v>38</v>
      </c>
      <c r="E179" s="1">
        <v>6</v>
      </c>
      <c r="F179" s="1">
        <v>5.5</v>
      </c>
      <c r="G179" s="1">
        <v>0.03</v>
      </c>
      <c r="H179" s="1">
        <v>13.4</v>
      </c>
      <c r="I179">
        <v>75.637500000000003</v>
      </c>
      <c r="J179" s="6">
        <f t="shared" si="22"/>
        <v>0</v>
      </c>
      <c r="K179" s="6">
        <f t="shared" si="23"/>
        <v>1</v>
      </c>
      <c r="L179" s="6" t="b">
        <f t="shared" si="24"/>
        <v>0</v>
      </c>
      <c r="M179" s="6" t="b">
        <f t="shared" si="25"/>
        <v>0</v>
      </c>
      <c r="N179" s="6">
        <f t="shared" si="26"/>
        <v>0</v>
      </c>
      <c r="O179" s="6">
        <f>VLOOKUP(A179,'[1]HAM (version 2 hr and week'!$A:$I,3,FALSE)</f>
        <v>1</v>
      </c>
      <c r="P179" s="6">
        <f t="shared" si="27"/>
        <v>0</v>
      </c>
      <c r="Q179" s="6">
        <f t="shared" si="28"/>
        <v>1</v>
      </c>
      <c r="R179" s="6">
        <f t="shared" si="29"/>
        <v>0</v>
      </c>
      <c r="S179" s="6">
        <f t="shared" si="30"/>
        <v>0</v>
      </c>
      <c r="T179" s="6">
        <f t="shared" si="31"/>
        <v>0</v>
      </c>
      <c r="U179">
        <f>VLOOKUP(A179,'[1]HAM (version 2 hr and week'!$A:$I,8,FALSE)</f>
        <v>9</v>
      </c>
      <c r="V179" s="6">
        <v>8</v>
      </c>
      <c r="W179">
        <f>VLOOKUP(A179,'[1]HAM (version 2 hr and week'!$A:$I,9,FALSE)</f>
        <v>2</v>
      </c>
      <c r="X179">
        <v>75.637500000000003</v>
      </c>
      <c r="Y179" s="6" t="str">
        <f t="shared" si="32"/>
        <v>T</v>
      </c>
    </row>
    <row r="180" spans="1:25" ht="15" customHeight="1" x14ac:dyDescent="0.3">
      <c r="A180" s="3">
        <v>42498.416666666664</v>
      </c>
      <c r="B180" s="1">
        <v>72</v>
      </c>
      <c r="C180" s="1">
        <v>532</v>
      </c>
      <c r="D180" s="1">
        <v>38</v>
      </c>
      <c r="E180" s="1">
        <v>7</v>
      </c>
      <c r="F180" s="1">
        <v>4</v>
      </c>
      <c r="G180" s="1">
        <v>0.11</v>
      </c>
      <c r="H180" s="1">
        <v>7.25</v>
      </c>
      <c r="I180">
        <v>64.05</v>
      </c>
      <c r="J180" s="6">
        <f t="shared" si="22"/>
        <v>0</v>
      </c>
      <c r="K180" s="6">
        <f t="shared" si="23"/>
        <v>1</v>
      </c>
      <c r="L180" s="6" t="b">
        <f t="shared" si="24"/>
        <v>0</v>
      </c>
      <c r="M180" s="6" t="b">
        <f t="shared" si="25"/>
        <v>0</v>
      </c>
      <c r="N180" s="6">
        <f t="shared" si="26"/>
        <v>0</v>
      </c>
      <c r="O180" s="6">
        <f>VLOOKUP(A180,'[1]HAM (version 2 hr and week'!$A:$I,3,FALSE)</f>
        <v>1</v>
      </c>
      <c r="P180" s="6">
        <f t="shared" si="27"/>
        <v>0</v>
      </c>
      <c r="Q180" s="6">
        <f t="shared" si="28"/>
        <v>1</v>
      </c>
      <c r="R180" s="6">
        <f t="shared" si="29"/>
        <v>0</v>
      </c>
      <c r="S180" s="6">
        <f t="shared" si="30"/>
        <v>0</v>
      </c>
      <c r="T180" s="6">
        <f t="shared" si="31"/>
        <v>0</v>
      </c>
      <c r="U180">
        <f>VLOOKUP(A180,'[1]HAM (version 2 hr and week'!$A:$I,8,FALSE)</f>
        <v>10</v>
      </c>
      <c r="V180" s="6">
        <v>8</v>
      </c>
      <c r="W180">
        <f>VLOOKUP(A180,'[1]HAM (version 2 hr and week'!$A:$I,9,FALSE)</f>
        <v>2</v>
      </c>
      <c r="X180">
        <v>64.05</v>
      </c>
      <c r="Y180" s="6" t="str">
        <f t="shared" si="32"/>
        <v>T</v>
      </c>
    </row>
    <row r="181" spans="1:25" ht="15" customHeight="1" x14ac:dyDescent="0.3">
      <c r="A181" s="3">
        <v>42498.458333333336</v>
      </c>
      <c r="B181" s="1">
        <v>72</v>
      </c>
      <c r="C181" s="1">
        <v>532</v>
      </c>
      <c r="D181" s="1">
        <v>45</v>
      </c>
      <c r="E181" s="1">
        <v>8</v>
      </c>
      <c r="F181" s="1">
        <v>6</v>
      </c>
      <c r="G181" s="1">
        <v>0.24</v>
      </c>
      <c r="H181" s="1">
        <v>2.75</v>
      </c>
      <c r="I181">
        <v>62.5075</v>
      </c>
      <c r="J181" s="6">
        <f t="shared" si="22"/>
        <v>0</v>
      </c>
      <c r="K181" s="6">
        <f t="shared" si="23"/>
        <v>1</v>
      </c>
      <c r="L181" s="6" t="b">
        <f t="shared" si="24"/>
        <v>0</v>
      </c>
      <c r="M181" s="6" t="b">
        <f t="shared" si="25"/>
        <v>0</v>
      </c>
      <c r="N181" s="6">
        <f t="shared" si="26"/>
        <v>0</v>
      </c>
      <c r="O181" s="6">
        <f>VLOOKUP(A181,'[1]HAM (version 2 hr and week'!$A:$I,3,FALSE)</f>
        <v>1</v>
      </c>
      <c r="P181" s="6">
        <f t="shared" si="27"/>
        <v>0</v>
      </c>
      <c r="Q181" s="6">
        <f t="shared" si="28"/>
        <v>1</v>
      </c>
      <c r="R181" s="6">
        <f t="shared" si="29"/>
        <v>0</v>
      </c>
      <c r="S181" s="6">
        <f t="shared" si="30"/>
        <v>0</v>
      </c>
      <c r="T181" s="6">
        <f t="shared" si="31"/>
        <v>0</v>
      </c>
      <c r="U181">
        <f>VLOOKUP(A181,'[1]HAM (version 2 hr and week'!$A:$I,8,FALSE)</f>
        <v>11</v>
      </c>
      <c r="V181" s="6">
        <v>8</v>
      </c>
      <c r="W181">
        <f>VLOOKUP(A181,'[1]HAM (version 2 hr and week'!$A:$I,9,FALSE)</f>
        <v>2</v>
      </c>
      <c r="X181">
        <v>62.507499999999993</v>
      </c>
      <c r="Y181" s="6" t="str">
        <f t="shared" si="32"/>
        <v>T</v>
      </c>
    </row>
    <row r="182" spans="1:25" ht="15" customHeight="1" x14ac:dyDescent="0.3">
      <c r="A182" s="3">
        <v>42498.5</v>
      </c>
      <c r="B182" s="1">
        <v>72</v>
      </c>
      <c r="C182" s="1">
        <v>532</v>
      </c>
      <c r="D182" s="1">
        <v>54</v>
      </c>
      <c r="E182" s="1">
        <v>9</v>
      </c>
      <c r="F182" s="1">
        <v>7</v>
      </c>
      <c r="G182" s="1">
        <v>0.2</v>
      </c>
      <c r="H182" s="1">
        <v>12.78</v>
      </c>
      <c r="I182">
        <v>81.772499999999994</v>
      </c>
      <c r="J182" s="6">
        <f t="shared" si="22"/>
        <v>0</v>
      </c>
      <c r="K182" s="6">
        <f t="shared" si="23"/>
        <v>1</v>
      </c>
      <c r="L182" s="6" t="b">
        <f t="shared" si="24"/>
        <v>0</v>
      </c>
      <c r="M182" s="6" t="b">
        <f t="shared" si="25"/>
        <v>0</v>
      </c>
      <c r="N182" s="6">
        <f t="shared" si="26"/>
        <v>0</v>
      </c>
      <c r="O182" s="6">
        <f>VLOOKUP(A182,'[1]HAM (version 2 hr and week'!$A:$I,3,FALSE)</f>
        <v>1</v>
      </c>
      <c r="P182" s="6">
        <f t="shared" si="27"/>
        <v>0</v>
      </c>
      <c r="Q182" s="6">
        <f t="shared" si="28"/>
        <v>1</v>
      </c>
      <c r="R182" s="6">
        <f t="shared" si="29"/>
        <v>0</v>
      </c>
      <c r="S182" s="6">
        <f t="shared" si="30"/>
        <v>0</v>
      </c>
      <c r="T182" s="6">
        <f t="shared" si="31"/>
        <v>0</v>
      </c>
      <c r="U182">
        <f>VLOOKUP(A182,'[1]HAM (version 2 hr and week'!$A:$I,8,FALSE)</f>
        <v>12</v>
      </c>
      <c r="V182" s="6">
        <v>8</v>
      </c>
      <c r="W182">
        <f>VLOOKUP(A182,'[1]HAM (version 2 hr and week'!$A:$I,9,FALSE)</f>
        <v>2</v>
      </c>
      <c r="X182">
        <v>81.772500000000008</v>
      </c>
      <c r="Y182" s="6" t="str">
        <f t="shared" si="32"/>
        <v>T</v>
      </c>
    </row>
    <row r="183" spans="1:25" ht="15" customHeight="1" x14ac:dyDescent="0.3">
      <c r="A183" s="3">
        <v>42498.541666666664</v>
      </c>
      <c r="B183" s="1">
        <v>72</v>
      </c>
      <c r="C183" s="1">
        <v>532</v>
      </c>
      <c r="D183" s="1">
        <v>58</v>
      </c>
      <c r="E183" s="1">
        <v>9</v>
      </c>
      <c r="F183" s="1">
        <v>8</v>
      </c>
      <c r="G183" s="1">
        <v>0.61</v>
      </c>
      <c r="H183" s="1">
        <v>5.91</v>
      </c>
      <c r="I183">
        <v>119.68</v>
      </c>
      <c r="J183" s="6">
        <f t="shared" si="22"/>
        <v>0</v>
      </c>
      <c r="K183" s="6">
        <f t="shared" si="23"/>
        <v>0</v>
      </c>
      <c r="L183" s="6">
        <f t="shared" si="24"/>
        <v>1</v>
      </c>
      <c r="M183" s="6" t="b">
        <f t="shared" si="25"/>
        <v>0</v>
      </c>
      <c r="N183" s="6">
        <f t="shared" si="26"/>
        <v>0</v>
      </c>
      <c r="O183" s="6">
        <f>VLOOKUP(A183,'[1]HAM (version 2 hr and week'!$A:$I,3,FALSE)</f>
        <v>2</v>
      </c>
      <c r="P183" s="6">
        <f t="shared" si="27"/>
        <v>0</v>
      </c>
      <c r="Q183" s="6">
        <f t="shared" si="28"/>
        <v>1</v>
      </c>
      <c r="R183" s="6">
        <f t="shared" si="29"/>
        <v>1</v>
      </c>
      <c r="S183" s="6">
        <f t="shared" si="30"/>
        <v>0</v>
      </c>
      <c r="T183" s="6">
        <f t="shared" si="31"/>
        <v>0</v>
      </c>
      <c r="U183">
        <f>VLOOKUP(A183,'[1]HAM (version 2 hr and week'!$A:$I,8,FALSE)</f>
        <v>13</v>
      </c>
      <c r="V183" s="6">
        <v>8</v>
      </c>
      <c r="W183">
        <f>VLOOKUP(A183,'[1]HAM (version 2 hr and week'!$A:$I,9,FALSE)</f>
        <v>2</v>
      </c>
      <c r="X183">
        <v>119.67999999999999</v>
      </c>
      <c r="Y183" s="6" t="str">
        <f t="shared" si="32"/>
        <v>T</v>
      </c>
    </row>
    <row r="184" spans="1:25" ht="15" customHeight="1" x14ac:dyDescent="0.3">
      <c r="A184" s="3">
        <v>42498.583333333336</v>
      </c>
      <c r="B184" s="1">
        <v>72</v>
      </c>
      <c r="C184" s="1">
        <v>532</v>
      </c>
      <c r="D184" s="1">
        <v>60</v>
      </c>
      <c r="E184" s="1">
        <v>8</v>
      </c>
      <c r="F184" s="1">
        <v>8</v>
      </c>
      <c r="G184" s="1">
        <v>2.12</v>
      </c>
      <c r="H184" s="1">
        <v>4.68</v>
      </c>
      <c r="I184">
        <v>108.6725</v>
      </c>
      <c r="J184" s="6">
        <f t="shared" si="22"/>
        <v>0</v>
      </c>
      <c r="K184" s="6">
        <f t="shared" si="23"/>
        <v>0</v>
      </c>
      <c r="L184" s="6">
        <f t="shared" si="24"/>
        <v>1</v>
      </c>
      <c r="M184" s="6" t="b">
        <f t="shared" si="25"/>
        <v>0</v>
      </c>
      <c r="N184" s="6">
        <f t="shared" si="26"/>
        <v>0</v>
      </c>
      <c r="O184" s="6">
        <f>VLOOKUP(A184,'[1]HAM (version 2 hr and week'!$A:$I,3,FALSE)</f>
        <v>2</v>
      </c>
      <c r="P184" s="6">
        <f t="shared" si="27"/>
        <v>0</v>
      </c>
      <c r="Q184" s="6">
        <f t="shared" si="28"/>
        <v>1</v>
      </c>
      <c r="R184" s="6">
        <f t="shared" si="29"/>
        <v>1</v>
      </c>
      <c r="S184" s="6">
        <f t="shared" si="30"/>
        <v>0</v>
      </c>
      <c r="T184" s="6">
        <f t="shared" si="31"/>
        <v>0</v>
      </c>
      <c r="U184">
        <f>VLOOKUP(A184,'[1]HAM (version 2 hr and week'!$A:$I,8,FALSE)</f>
        <v>14</v>
      </c>
      <c r="V184" s="6">
        <v>8</v>
      </c>
      <c r="W184">
        <f>VLOOKUP(A184,'[1]HAM (version 2 hr and week'!$A:$I,9,FALSE)</f>
        <v>2</v>
      </c>
      <c r="X184">
        <v>108.67249999999999</v>
      </c>
      <c r="Y184" s="6" t="str">
        <f t="shared" si="32"/>
        <v>T</v>
      </c>
    </row>
    <row r="185" spans="1:25" ht="15" customHeight="1" x14ac:dyDescent="0.3">
      <c r="A185" s="3">
        <v>42498.625</v>
      </c>
      <c r="B185" s="1">
        <v>72</v>
      </c>
      <c r="C185" s="1">
        <v>532</v>
      </c>
      <c r="D185" s="1">
        <v>60</v>
      </c>
      <c r="E185" s="1">
        <v>9</v>
      </c>
      <c r="F185" s="1">
        <v>8</v>
      </c>
      <c r="G185" s="1">
        <v>2.11</v>
      </c>
      <c r="H185" s="1">
        <v>2.31</v>
      </c>
      <c r="I185">
        <v>118.4</v>
      </c>
      <c r="J185" s="6">
        <f t="shared" si="22"/>
        <v>0</v>
      </c>
      <c r="K185" s="6">
        <f t="shared" si="23"/>
        <v>0</v>
      </c>
      <c r="L185" s="6">
        <f t="shared" si="24"/>
        <v>1</v>
      </c>
      <c r="M185" s="6" t="b">
        <f t="shared" si="25"/>
        <v>0</v>
      </c>
      <c r="N185" s="6">
        <f t="shared" si="26"/>
        <v>0</v>
      </c>
      <c r="O185" s="6">
        <f>VLOOKUP(A185,'[1]HAM (version 2 hr and week'!$A:$I,3,FALSE)</f>
        <v>2</v>
      </c>
      <c r="P185" s="6">
        <f t="shared" si="27"/>
        <v>0</v>
      </c>
      <c r="Q185" s="6">
        <f t="shared" si="28"/>
        <v>1</v>
      </c>
      <c r="R185" s="6">
        <f t="shared" si="29"/>
        <v>1</v>
      </c>
      <c r="S185" s="6">
        <f t="shared" si="30"/>
        <v>0</v>
      </c>
      <c r="T185" s="6">
        <f t="shared" si="31"/>
        <v>0</v>
      </c>
      <c r="U185">
        <f>VLOOKUP(A185,'[1]HAM (version 2 hr and week'!$A:$I,8,FALSE)</f>
        <v>15</v>
      </c>
      <c r="V185" s="6">
        <v>8</v>
      </c>
      <c r="W185">
        <f>VLOOKUP(A185,'[1]HAM (version 2 hr and week'!$A:$I,9,FALSE)</f>
        <v>2</v>
      </c>
      <c r="X185">
        <v>118.4</v>
      </c>
      <c r="Y185" s="6" t="str">
        <f t="shared" si="32"/>
        <v>T</v>
      </c>
    </row>
    <row r="186" spans="1:25" ht="15" customHeight="1" x14ac:dyDescent="0.3">
      <c r="A186" s="3">
        <v>42498.666666666664</v>
      </c>
      <c r="B186" s="1">
        <v>72</v>
      </c>
      <c r="C186" s="1">
        <v>532</v>
      </c>
      <c r="D186" s="1">
        <v>59</v>
      </c>
      <c r="E186" s="1">
        <v>9</v>
      </c>
      <c r="F186" s="1">
        <v>7.5</v>
      </c>
      <c r="G186" s="1">
        <v>0.39</v>
      </c>
      <c r="H186" s="1">
        <v>5.55</v>
      </c>
      <c r="I186">
        <v>117.7825</v>
      </c>
      <c r="J186" s="6">
        <f t="shared" si="22"/>
        <v>0</v>
      </c>
      <c r="K186" s="6">
        <f t="shared" si="23"/>
        <v>0</v>
      </c>
      <c r="L186" s="6">
        <f t="shared" si="24"/>
        <v>1</v>
      </c>
      <c r="M186" s="6" t="b">
        <f t="shared" si="25"/>
        <v>0</v>
      </c>
      <c r="N186" s="6">
        <f t="shared" si="26"/>
        <v>0</v>
      </c>
      <c r="O186" s="6">
        <f>VLOOKUP(A186,'[1]HAM (version 2 hr and week'!$A:$I,3,FALSE)</f>
        <v>2</v>
      </c>
      <c r="P186" s="6">
        <f t="shared" si="27"/>
        <v>0</v>
      </c>
      <c r="Q186" s="6">
        <f t="shared" si="28"/>
        <v>1</v>
      </c>
      <c r="R186" s="6">
        <f t="shared" si="29"/>
        <v>1</v>
      </c>
      <c r="S186" s="6">
        <f t="shared" si="30"/>
        <v>0</v>
      </c>
      <c r="T186" s="6">
        <f t="shared" si="31"/>
        <v>0</v>
      </c>
      <c r="U186">
        <f>VLOOKUP(A186,'[1]HAM (version 2 hr and week'!$A:$I,8,FALSE)</f>
        <v>16</v>
      </c>
      <c r="V186" s="6">
        <v>8</v>
      </c>
      <c r="W186">
        <f>VLOOKUP(A186,'[1]HAM (version 2 hr and week'!$A:$I,9,FALSE)</f>
        <v>2</v>
      </c>
      <c r="X186">
        <v>117.78249999999998</v>
      </c>
      <c r="Y186" s="6" t="str">
        <f t="shared" si="32"/>
        <v>T</v>
      </c>
    </row>
    <row r="187" spans="1:25" ht="15" customHeight="1" x14ac:dyDescent="0.3">
      <c r="A187" s="3">
        <v>42498.708333333336</v>
      </c>
      <c r="B187" s="1">
        <v>72</v>
      </c>
      <c r="C187" s="1">
        <v>532</v>
      </c>
      <c r="D187" s="1">
        <v>56</v>
      </c>
      <c r="E187" s="1">
        <v>10</v>
      </c>
      <c r="F187" s="1">
        <v>7.5</v>
      </c>
      <c r="G187" s="1">
        <v>3.31</v>
      </c>
      <c r="H187" s="1">
        <v>4.99</v>
      </c>
      <c r="I187">
        <v>124.46</v>
      </c>
      <c r="J187" s="6">
        <f t="shared" si="22"/>
        <v>0</v>
      </c>
      <c r="K187" s="6">
        <f t="shared" si="23"/>
        <v>0</v>
      </c>
      <c r="L187" s="6">
        <f t="shared" si="24"/>
        <v>1</v>
      </c>
      <c r="M187" s="6" t="b">
        <f t="shared" si="25"/>
        <v>0</v>
      </c>
      <c r="N187" s="6">
        <f t="shared" si="26"/>
        <v>0</v>
      </c>
      <c r="O187" s="6">
        <f>VLOOKUP(A187,'[1]HAM (version 2 hr and week'!$A:$I,3,FALSE)</f>
        <v>2</v>
      </c>
      <c r="P187" s="6">
        <f t="shared" si="27"/>
        <v>0</v>
      </c>
      <c r="Q187" s="6">
        <f t="shared" si="28"/>
        <v>1</v>
      </c>
      <c r="R187" s="6">
        <f t="shared" si="29"/>
        <v>1</v>
      </c>
      <c r="S187" s="6">
        <f t="shared" si="30"/>
        <v>0</v>
      </c>
      <c r="T187" s="6">
        <f t="shared" si="31"/>
        <v>0</v>
      </c>
      <c r="U187">
        <f>VLOOKUP(A187,'[1]HAM (version 2 hr and week'!$A:$I,8,FALSE)</f>
        <v>17</v>
      </c>
      <c r="V187" s="6">
        <v>8</v>
      </c>
      <c r="W187">
        <f>VLOOKUP(A187,'[1]HAM (version 2 hr and week'!$A:$I,9,FALSE)</f>
        <v>2</v>
      </c>
      <c r="X187">
        <v>124.46000000000001</v>
      </c>
      <c r="Y187" s="6" t="str">
        <f t="shared" si="32"/>
        <v>T</v>
      </c>
    </row>
    <row r="188" spans="1:25" ht="15" customHeight="1" x14ac:dyDescent="0.3">
      <c r="A188" s="3">
        <v>42498.75</v>
      </c>
      <c r="B188" s="1">
        <v>72</v>
      </c>
      <c r="C188" s="1">
        <v>532</v>
      </c>
      <c r="D188" s="1">
        <v>53</v>
      </c>
      <c r="E188" s="1">
        <v>10</v>
      </c>
      <c r="F188" s="1">
        <v>6.5</v>
      </c>
      <c r="G188" s="1">
        <v>0.61</v>
      </c>
      <c r="H188" s="1">
        <v>1.99</v>
      </c>
      <c r="I188">
        <v>129.37</v>
      </c>
      <c r="J188" s="6">
        <f t="shared" si="22"/>
        <v>0</v>
      </c>
      <c r="K188" s="6">
        <f t="shared" si="23"/>
        <v>0</v>
      </c>
      <c r="L188" s="6">
        <f t="shared" si="24"/>
        <v>1</v>
      </c>
      <c r="M188" s="6" t="b">
        <f t="shared" si="25"/>
        <v>0</v>
      </c>
      <c r="N188" s="6">
        <f t="shared" si="26"/>
        <v>0</v>
      </c>
      <c r="O188" s="6">
        <f>VLOOKUP(A188,'[1]HAM (version 2 hr and week'!$A:$I,3,FALSE)</f>
        <v>2</v>
      </c>
      <c r="P188" s="6">
        <f t="shared" si="27"/>
        <v>0</v>
      </c>
      <c r="Q188" s="6">
        <f t="shared" si="28"/>
        <v>1</v>
      </c>
      <c r="R188" s="6">
        <f t="shared" si="29"/>
        <v>1</v>
      </c>
      <c r="S188" s="6">
        <f t="shared" si="30"/>
        <v>0</v>
      </c>
      <c r="T188" s="6">
        <f t="shared" si="31"/>
        <v>0</v>
      </c>
      <c r="U188">
        <f>VLOOKUP(A188,'[1]HAM (version 2 hr and week'!$A:$I,8,FALSE)</f>
        <v>18</v>
      </c>
      <c r="V188" s="6">
        <v>8</v>
      </c>
      <c r="W188">
        <f>VLOOKUP(A188,'[1]HAM (version 2 hr and week'!$A:$I,9,FALSE)</f>
        <v>2</v>
      </c>
      <c r="X188">
        <v>129.37</v>
      </c>
      <c r="Y188" s="6" t="str">
        <f t="shared" si="32"/>
        <v>T</v>
      </c>
    </row>
    <row r="189" spans="1:25" ht="15" customHeight="1" x14ac:dyDescent="0.3">
      <c r="A189" s="3">
        <v>42498.791666666664</v>
      </c>
      <c r="B189" s="1">
        <v>72</v>
      </c>
      <c r="C189" s="1">
        <v>532</v>
      </c>
      <c r="D189" s="1">
        <v>60</v>
      </c>
      <c r="E189" s="1">
        <v>10</v>
      </c>
      <c r="F189" s="1">
        <v>5.5</v>
      </c>
      <c r="G189" s="1">
        <v>0.91</v>
      </c>
      <c r="H189" s="1">
        <v>3.48</v>
      </c>
      <c r="I189">
        <v>138.3175</v>
      </c>
      <c r="J189" s="6">
        <f t="shared" si="22"/>
        <v>0</v>
      </c>
      <c r="K189" s="6">
        <f t="shared" si="23"/>
        <v>0</v>
      </c>
      <c r="L189" s="6">
        <f t="shared" si="24"/>
        <v>1</v>
      </c>
      <c r="M189" s="6" t="b">
        <f t="shared" si="25"/>
        <v>0</v>
      </c>
      <c r="N189" s="6">
        <f t="shared" si="26"/>
        <v>0</v>
      </c>
      <c r="O189" s="6">
        <f>VLOOKUP(A189,'[1]HAM (version 2 hr and week'!$A:$I,3,FALSE)</f>
        <v>2</v>
      </c>
      <c r="P189" s="6">
        <f t="shared" si="27"/>
        <v>0</v>
      </c>
      <c r="Q189" s="6">
        <f t="shared" si="28"/>
        <v>1</v>
      </c>
      <c r="R189" s="6">
        <f t="shared" si="29"/>
        <v>1</v>
      </c>
      <c r="S189" s="6">
        <f t="shared" si="30"/>
        <v>0</v>
      </c>
      <c r="T189" s="6">
        <f t="shared" si="31"/>
        <v>0</v>
      </c>
      <c r="U189">
        <f>VLOOKUP(A189,'[1]HAM (version 2 hr and week'!$A:$I,8,FALSE)</f>
        <v>19</v>
      </c>
      <c r="V189" s="6">
        <v>8</v>
      </c>
      <c r="W189">
        <f>VLOOKUP(A189,'[1]HAM (version 2 hr and week'!$A:$I,9,FALSE)</f>
        <v>2</v>
      </c>
      <c r="X189">
        <v>138.31750000000002</v>
      </c>
      <c r="Y189" s="6" t="str">
        <f t="shared" si="32"/>
        <v>T</v>
      </c>
    </row>
    <row r="190" spans="1:25" ht="15" customHeight="1" x14ac:dyDescent="0.3">
      <c r="A190" s="3">
        <v>42498.833333333336</v>
      </c>
      <c r="B190" s="1">
        <v>72</v>
      </c>
      <c r="C190" s="1">
        <v>532</v>
      </c>
      <c r="D190" s="1">
        <v>58</v>
      </c>
      <c r="E190" s="1">
        <v>9</v>
      </c>
      <c r="F190" s="1">
        <v>5.5</v>
      </c>
      <c r="G190" s="1">
        <v>1.53</v>
      </c>
      <c r="H190" s="1">
        <v>5.42</v>
      </c>
      <c r="I190">
        <v>109.67</v>
      </c>
      <c r="J190" s="6">
        <f t="shared" si="22"/>
        <v>0</v>
      </c>
      <c r="K190" s="6">
        <f t="shared" si="23"/>
        <v>0</v>
      </c>
      <c r="L190" s="6">
        <f t="shared" si="24"/>
        <v>1</v>
      </c>
      <c r="M190" s="6" t="b">
        <f t="shared" si="25"/>
        <v>0</v>
      </c>
      <c r="N190" s="6">
        <f t="shared" si="26"/>
        <v>0</v>
      </c>
      <c r="O190" s="6">
        <f>VLOOKUP(A190,'[1]HAM (version 2 hr and week'!$A:$I,3,FALSE)</f>
        <v>2</v>
      </c>
      <c r="P190" s="6">
        <f t="shared" si="27"/>
        <v>0</v>
      </c>
      <c r="Q190" s="6">
        <f t="shared" si="28"/>
        <v>1</v>
      </c>
      <c r="R190" s="6">
        <f t="shared" si="29"/>
        <v>1</v>
      </c>
      <c r="S190" s="6">
        <f t="shared" si="30"/>
        <v>0</v>
      </c>
      <c r="T190" s="6">
        <f t="shared" si="31"/>
        <v>0</v>
      </c>
      <c r="U190">
        <f>VLOOKUP(A190,'[1]HAM (version 2 hr and week'!$A:$I,8,FALSE)</f>
        <v>20</v>
      </c>
      <c r="V190" s="6">
        <v>8</v>
      </c>
      <c r="W190">
        <f>VLOOKUP(A190,'[1]HAM (version 2 hr and week'!$A:$I,9,FALSE)</f>
        <v>2</v>
      </c>
      <c r="X190">
        <v>109.67</v>
      </c>
      <c r="Y190" s="6" t="str">
        <f t="shared" si="32"/>
        <v>T</v>
      </c>
    </row>
    <row r="191" spans="1:25" ht="15" customHeight="1" x14ac:dyDescent="0.3">
      <c r="A191" s="3">
        <v>42498.875</v>
      </c>
      <c r="B191" s="1">
        <v>72</v>
      </c>
      <c r="C191" s="1">
        <v>532</v>
      </c>
      <c r="D191" s="1">
        <v>57</v>
      </c>
      <c r="E191" s="1">
        <v>6</v>
      </c>
      <c r="F191" s="1">
        <v>6</v>
      </c>
      <c r="G191" s="1">
        <v>0.64</v>
      </c>
      <c r="H191" s="1">
        <v>3.12</v>
      </c>
      <c r="I191">
        <v>110.18</v>
      </c>
      <c r="J191" s="6">
        <f t="shared" si="22"/>
        <v>0</v>
      </c>
      <c r="K191" s="6">
        <f t="shared" si="23"/>
        <v>0</v>
      </c>
      <c r="L191" s="6">
        <f t="shared" si="24"/>
        <v>1</v>
      </c>
      <c r="M191" s="6" t="b">
        <f t="shared" si="25"/>
        <v>0</v>
      </c>
      <c r="N191" s="6">
        <f t="shared" si="26"/>
        <v>0</v>
      </c>
      <c r="O191" s="6">
        <f>VLOOKUP(A191,'[1]HAM (version 2 hr and week'!$A:$I,3,FALSE)</f>
        <v>2</v>
      </c>
      <c r="P191" s="6">
        <f t="shared" si="27"/>
        <v>0</v>
      </c>
      <c r="Q191" s="6">
        <f t="shared" si="28"/>
        <v>1</v>
      </c>
      <c r="R191" s="6">
        <f t="shared" si="29"/>
        <v>1</v>
      </c>
      <c r="S191" s="6">
        <f t="shared" si="30"/>
        <v>0</v>
      </c>
      <c r="T191" s="6">
        <f t="shared" si="31"/>
        <v>0</v>
      </c>
      <c r="U191">
        <f>VLOOKUP(A191,'[1]HAM (version 2 hr and week'!$A:$I,8,FALSE)</f>
        <v>21</v>
      </c>
      <c r="V191" s="6">
        <v>8</v>
      </c>
      <c r="W191">
        <f>VLOOKUP(A191,'[1]HAM (version 2 hr and week'!$A:$I,9,FALSE)</f>
        <v>2</v>
      </c>
      <c r="X191">
        <v>110.18</v>
      </c>
      <c r="Y191" s="6" t="str">
        <f t="shared" si="32"/>
        <v>T</v>
      </c>
    </row>
    <row r="192" spans="1:25" ht="15" customHeight="1" x14ac:dyDescent="0.3">
      <c r="A192" s="3">
        <v>42498.916666666664</v>
      </c>
      <c r="B192" s="1">
        <v>72</v>
      </c>
      <c r="C192" s="1">
        <v>532</v>
      </c>
      <c r="D192" s="1">
        <v>54</v>
      </c>
      <c r="E192" s="1">
        <v>5</v>
      </c>
      <c r="F192" s="1">
        <v>7</v>
      </c>
      <c r="G192" s="1">
        <v>0.56000000000000005</v>
      </c>
      <c r="H192" s="1">
        <v>2.14</v>
      </c>
      <c r="I192">
        <v>107.9075</v>
      </c>
      <c r="J192" s="6">
        <f t="shared" si="22"/>
        <v>0</v>
      </c>
      <c r="K192" s="6">
        <f t="shared" si="23"/>
        <v>0</v>
      </c>
      <c r="L192" s="6">
        <f t="shared" si="24"/>
        <v>1</v>
      </c>
      <c r="M192" s="6" t="b">
        <f t="shared" si="25"/>
        <v>0</v>
      </c>
      <c r="N192" s="6">
        <f t="shared" si="26"/>
        <v>0</v>
      </c>
      <c r="O192" s="6">
        <f>VLOOKUP(A192,'[1]HAM (version 2 hr and week'!$A:$I,3,FALSE)</f>
        <v>2</v>
      </c>
      <c r="P192" s="6">
        <f t="shared" si="27"/>
        <v>0</v>
      </c>
      <c r="Q192" s="6">
        <f t="shared" si="28"/>
        <v>1</v>
      </c>
      <c r="R192" s="6">
        <f t="shared" si="29"/>
        <v>1</v>
      </c>
      <c r="S192" s="6">
        <f t="shared" si="30"/>
        <v>0</v>
      </c>
      <c r="T192" s="6">
        <f t="shared" si="31"/>
        <v>0</v>
      </c>
      <c r="U192">
        <f>VLOOKUP(A192,'[1]HAM (version 2 hr and week'!$A:$I,8,FALSE)</f>
        <v>22</v>
      </c>
      <c r="V192" s="6">
        <v>8</v>
      </c>
      <c r="W192">
        <f>VLOOKUP(A192,'[1]HAM (version 2 hr and week'!$A:$I,9,FALSE)</f>
        <v>2</v>
      </c>
      <c r="X192">
        <v>107.9075</v>
      </c>
      <c r="Y192" s="6" t="str">
        <f t="shared" si="32"/>
        <v>T</v>
      </c>
    </row>
    <row r="193" spans="1:25" ht="15" customHeight="1" x14ac:dyDescent="0.3">
      <c r="A193" s="3">
        <v>42498.958333333336</v>
      </c>
      <c r="B193" s="1">
        <v>72</v>
      </c>
      <c r="C193" s="1">
        <v>532</v>
      </c>
      <c r="D193" s="1">
        <v>51</v>
      </c>
      <c r="E193" s="1">
        <v>2</v>
      </c>
      <c r="F193" s="1">
        <v>5.5</v>
      </c>
      <c r="G193" s="1">
        <v>7.0000000000000007E-2</v>
      </c>
      <c r="H193" s="1">
        <v>2.98</v>
      </c>
      <c r="I193">
        <v>119.0575</v>
      </c>
      <c r="J193" s="6">
        <f t="shared" si="22"/>
        <v>0</v>
      </c>
      <c r="K193" s="6">
        <f t="shared" si="23"/>
        <v>0</v>
      </c>
      <c r="L193" s="6">
        <f t="shared" si="24"/>
        <v>1</v>
      </c>
      <c r="M193" s="6" t="b">
        <f t="shared" si="25"/>
        <v>0</v>
      </c>
      <c r="N193" s="6">
        <f t="shared" si="26"/>
        <v>0</v>
      </c>
      <c r="O193" s="6">
        <f>VLOOKUP(A193,'[1]HAM (version 2 hr and week'!$A:$I,3,FALSE)</f>
        <v>2</v>
      </c>
      <c r="P193" s="6">
        <f t="shared" si="27"/>
        <v>0</v>
      </c>
      <c r="Q193" s="6">
        <f t="shared" si="28"/>
        <v>1</v>
      </c>
      <c r="R193" s="6">
        <f t="shared" si="29"/>
        <v>1</v>
      </c>
      <c r="S193" s="6">
        <f t="shared" si="30"/>
        <v>0</v>
      </c>
      <c r="T193" s="6">
        <f t="shared" si="31"/>
        <v>0</v>
      </c>
      <c r="U193">
        <f>VLOOKUP(A193,'[1]HAM (version 2 hr and week'!$A:$I,8,FALSE)</f>
        <v>23</v>
      </c>
      <c r="V193" s="6">
        <v>8</v>
      </c>
      <c r="W193">
        <f>VLOOKUP(A193,'[1]HAM (version 2 hr and week'!$A:$I,9,FALSE)</f>
        <v>2</v>
      </c>
      <c r="X193">
        <v>119.0575</v>
      </c>
      <c r="Y193" s="6" t="str">
        <f t="shared" si="32"/>
        <v>T</v>
      </c>
    </row>
    <row r="194" spans="1:25" ht="15" customHeight="1" x14ac:dyDescent="0.3">
      <c r="A194" s="3">
        <v>42499</v>
      </c>
      <c r="B194" s="1">
        <v>72</v>
      </c>
      <c r="C194" s="1">
        <v>532</v>
      </c>
      <c r="D194" s="1">
        <v>48</v>
      </c>
      <c r="E194" s="1">
        <v>4</v>
      </c>
      <c r="F194" s="1">
        <v>4.5</v>
      </c>
      <c r="G194" s="1">
        <v>0.38</v>
      </c>
      <c r="H194" s="1">
        <v>2.19</v>
      </c>
      <c r="I194">
        <v>102.99</v>
      </c>
      <c r="J194" s="6">
        <f t="shared" si="22"/>
        <v>0</v>
      </c>
      <c r="K194" s="6">
        <f t="shared" si="23"/>
        <v>0</v>
      </c>
      <c r="L194" s="6">
        <f t="shared" si="24"/>
        <v>1</v>
      </c>
      <c r="M194" s="6" t="b">
        <f t="shared" si="25"/>
        <v>0</v>
      </c>
      <c r="N194" s="6">
        <f t="shared" si="26"/>
        <v>0</v>
      </c>
      <c r="O194" s="6">
        <f>VLOOKUP(A194,'[1]HAM (version 2 hr and week'!$A:$I,3,FALSE)</f>
        <v>2</v>
      </c>
      <c r="P194" s="6">
        <f t="shared" si="27"/>
        <v>0</v>
      </c>
      <c r="Q194" s="6">
        <f t="shared" si="28"/>
        <v>1</v>
      </c>
      <c r="R194" s="6">
        <f t="shared" si="29"/>
        <v>1</v>
      </c>
      <c r="S194" s="6">
        <f t="shared" si="30"/>
        <v>0</v>
      </c>
      <c r="T194" s="6">
        <f t="shared" si="31"/>
        <v>0</v>
      </c>
      <c r="U194">
        <f>VLOOKUP(A194,'[1]HAM (version 2 hr and week'!$A:$I,8,FALSE)</f>
        <v>0</v>
      </c>
      <c r="V194" s="6">
        <v>9</v>
      </c>
      <c r="W194">
        <f>VLOOKUP(A194,'[1]HAM (version 2 hr and week'!$A:$I,9,FALSE)</f>
        <v>2</v>
      </c>
      <c r="X194">
        <v>102.99000000000001</v>
      </c>
      <c r="Y194" s="6" t="str">
        <f t="shared" si="32"/>
        <v>T</v>
      </c>
    </row>
    <row r="195" spans="1:25" ht="15" customHeight="1" x14ac:dyDescent="0.3">
      <c r="A195" s="3">
        <v>42499.041666666664</v>
      </c>
      <c r="B195" s="1">
        <v>72</v>
      </c>
      <c r="C195" s="1">
        <v>532</v>
      </c>
      <c r="D195" s="1">
        <v>41</v>
      </c>
      <c r="E195" s="1">
        <v>4</v>
      </c>
      <c r="F195" s="1">
        <v>4.5</v>
      </c>
      <c r="G195" s="1">
        <v>0.3</v>
      </c>
      <c r="H195" s="1">
        <v>1</v>
      </c>
      <c r="I195">
        <v>77.097499999999997</v>
      </c>
      <c r="J195" s="6">
        <f t="shared" ref="J195:J258" si="33">IF(I195&lt;51,1,0)</f>
        <v>0</v>
      </c>
      <c r="K195" s="6">
        <f t="shared" ref="K195:K258" si="34">IF(I195&gt;51,IF(I195&lt;101,1,0))</f>
        <v>1</v>
      </c>
      <c r="L195" s="6" t="b">
        <f t="shared" ref="L195:L258" si="35">IF(I195&gt;101,IF(I195&lt;141,1,0))</f>
        <v>0</v>
      </c>
      <c r="M195" s="6" t="b">
        <f t="shared" ref="M195:M258" si="36">IF(I195&gt;141,IF(I195&lt;180.01,1,0))</f>
        <v>0</v>
      </c>
      <c r="N195" s="6">
        <f t="shared" ref="N195:N258" si="37">IF(I195&gt;180,1,0)</f>
        <v>0</v>
      </c>
      <c r="O195" s="6">
        <f>VLOOKUP(A195,'[1]HAM (version 2 hr and week'!$A:$I,3,FALSE)</f>
        <v>1</v>
      </c>
      <c r="P195" s="6">
        <f t="shared" ref="P195:P258" si="38">IF(O195=0,1,0)</f>
        <v>0</v>
      </c>
      <c r="Q195" s="6">
        <f t="shared" ref="Q195:Q258" si="39">IF(O195&gt;0,1,0)</f>
        <v>1</v>
      </c>
      <c r="R195" s="6">
        <f t="shared" ref="R195:R258" si="40">IF(O195&gt;1,1,0)</f>
        <v>0</v>
      </c>
      <c r="S195" s="6">
        <f t="shared" ref="S195:S258" si="41">IF(O195&gt;2,1,0)</f>
        <v>0</v>
      </c>
      <c r="T195" s="6">
        <f t="shared" ref="T195:T258" si="42">IF(O195&gt;3,1,0)</f>
        <v>0</v>
      </c>
      <c r="U195">
        <f>VLOOKUP(A195,'[1]HAM (version 2 hr and week'!$A:$I,8,FALSE)</f>
        <v>1</v>
      </c>
      <c r="V195" s="6">
        <v>9</v>
      </c>
      <c r="W195">
        <f>VLOOKUP(A195,'[1]HAM (version 2 hr and week'!$A:$I,9,FALSE)</f>
        <v>2</v>
      </c>
      <c r="X195">
        <v>77.097499999999997</v>
      </c>
      <c r="Y195" s="6" t="str">
        <f t="shared" ref="Y195:Y258" si="43">IF(X195=I195,"T","F")</f>
        <v>T</v>
      </c>
    </row>
    <row r="196" spans="1:25" ht="15" customHeight="1" x14ac:dyDescent="0.3">
      <c r="A196" s="3">
        <v>42499.083333333336</v>
      </c>
      <c r="B196" s="1">
        <v>72</v>
      </c>
      <c r="C196" s="1">
        <v>532</v>
      </c>
      <c r="D196" s="1">
        <v>40</v>
      </c>
      <c r="E196" s="1">
        <v>6</v>
      </c>
      <c r="F196" s="1">
        <v>4.5</v>
      </c>
      <c r="G196" s="1">
        <v>0.26</v>
      </c>
      <c r="H196" s="1">
        <v>0</v>
      </c>
      <c r="I196">
        <v>76.39</v>
      </c>
      <c r="J196" s="6">
        <f t="shared" si="33"/>
        <v>0</v>
      </c>
      <c r="K196" s="6">
        <f t="shared" si="34"/>
        <v>1</v>
      </c>
      <c r="L196" s="6" t="b">
        <f t="shared" si="35"/>
        <v>0</v>
      </c>
      <c r="M196" s="6" t="b">
        <f t="shared" si="36"/>
        <v>0</v>
      </c>
      <c r="N196" s="6">
        <f t="shared" si="37"/>
        <v>0</v>
      </c>
      <c r="O196" s="6">
        <f>VLOOKUP(A196,'[1]HAM (version 2 hr and week'!$A:$I,3,FALSE)</f>
        <v>1</v>
      </c>
      <c r="P196" s="6">
        <f t="shared" si="38"/>
        <v>0</v>
      </c>
      <c r="Q196" s="6">
        <f t="shared" si="39"/>
        <v>1</v>
      </c>
      <c r="R196" s="6">
        <f t="shared" si="40"/>
        <v>0</v>
      </c>
      <c r="S196" s="6">
        <f t="shared" si="41"/>
        <v>0</v>
      </c>
      <c r="T196" s="6">
        <f t="shared" si="42"/>
        <v>0</v>
      </c>
      <c r="U196">
        <f>VLOOKUP(A196,'[1]HAM (version 2 hr and week'!$A:$I,8,FALSE)</f>
        <v>2</v>
      </c>
      <c r="V196" s="6">
        <v>9</v>
      </c>
      <c r="W196">
        <f>VLOOKUP(A196,'[1]HAM (version 2 hr and week'!$A:$I,9,FALSE)</f>
        <v>2</v>
      </c>
      <c r="X196">
        <v>76.39</v>
      </c>
      <c r="Y196" s="6" t="str">
        <f t="shared" si="43"/>
        <v>T</v>
      </c>
    </row>
    <row r="197" spans="1:25" ht="15" customHeight="1" x14ac:dyDescent="0.3">
      <c r="A197" s="3">
        <v>42499.125</v>
      </c>
      <c r="B197" s="1">
        <v>72</v>
      </c>
      <c r="C197" s="1">
        <v>532</v>
      </c>
      <c r="D197" s="1">
        <v>37</v>
      </c>
      <c r="E197" s="1">
        <v>8</v>
      </c>
      <c r="F197" s="1">
        <v>5.5</v>
      </c>
      <c r="G197" s="1">
        <v>0.19</v>
      </c>
      <c r="H197" s="1">
        <v>2.08</v>
      </c>
      <c r="I197">
        <v>79.760000000000005</v>
      </c>
      <c r="J197" s="6">
        <f t="shared" si="33"/>
        <v>0</v>
      </c>
      <c r="K197" s="6">
        <f t="shared" si="34"/>
        <v>1</v>
      </c>
      <c r="L197" s="6" t="b">
        <f t="shared" si="35"/>
        <v>0</v>
      </c>
      <c r="M197" s="6" t="b">
        <f t="shared" si="36"/>
        <v>0</v>
      </c>
      <c r="N197" s="6">
        <f t="shared" si="37"/>
        <v>0</v>
      </c>
      <c r="O197" s="6">
        <f>VLOOKUP(A197,'[1]HAM (version 2 hr and week'!$A:$I,3,FALSE)</f>
        <v>1</v>
      </c>
      <c r="P197" s="6">
        <f t="shared" si="38"/>
        <v>0</v>
      </c>
      <c r="Q197" s="6">
        <f t="shared" si="39"/>
        <v>1</v>
      </c>
      <c r="R197" s="6">
        <f t="shared" si="40"/>
        <v>0</v>
      </c>
      <c r="S197" s="6">
        <f t="shared" si="41"/>
        <v>0</v>
      </c>
      <c r="T197" s="6">
        <f t="shared" si="42"/>
        <v>0</v>
      </c>
      <c r="U197">
        <f>VLOOKUP(A197,'[1]HAM (version 2 hr and week'!$A:$I,8,FALSE)</f>
        <v>3</v>
      </c>
      <c r="V197" s="6">
        <v>9</v>
      </c>
      <c r="W197">
        <f>VLOOKUP(A197,'[1]HAM (version 2 hr and week'!$A:$I,9,FALSE)</f>
        <v>2</v>
      </c>
      <c r="X197">
        <v>79.760000000000005</v>
      </c>
      <c r="Y197" s="6" t="str">
        <f t="shared" si="43"/>
        <v>T</v>
      </c>
    </row>
    <row r="198" spans="1:25" ht="15" customHeight="1" x14ac:dyDescent="0.3">
      <c r="A198" s="3">
        <v>42499.166666666664</v>
      </c>
      <c r="B198" s="1">
        <v>72</v>
      </c>
      <c r="C198" s="1">
        <v>532</v>
      </c>
      <c r="D198" s="1">
        <v>30</v>
      </c>
      <c r="E198" s="1">
        <v>8</v>
      </c>
      <c r="F198" s="1">
        <v>4.5</v>
      </c>
      <c r="G198" s="1">
        <v>0.23</v>
      </c>
      <c r="H198" s="1">
        <v>3.63</v>
      </c>
      <c r="I198">
        <v>70.989999999999995</v>
      </c>
      <c r="J198" s="6">
        <f t="shared" si="33"/>
        <v>0</v>
      </c>
      <c r="K198" s="6">
        <f t="shared" si="34"/>
        <v>1</v>
      </c>
      <c r="L198" s="6" t="b">
        <f t="shared" si="35"/>
        <v>0</v>
      </c>
      <c r="M198" s="6" t="b">
        <f t="shared" si="36"/>
        <v>0</v>
      </c>
      <c r="N198" s="6">
        <f t="shared" si="37"/>
        <v>0</v>
      </c>
      <c r="O198" s="6">
        <f>VLOOKUP(A198,'[1]HAM (version 2 hr and week'!$A:$I,3,FALSE)</f>
        <v>1</v>
      </c>
      <c r="P198" s="6">
        <f t="shared" si="38"/>
        <v>0</v>
      </c>
      <c r="Q198" s="6">
        <f t="shared" si="39"/>
        <v>1</v>
      </c>
      <c r="R198" s="6">
        <f t="shared" si="40"/>
        <v>0</v>
      </c>
      <c r="S198" s="6">
        <f t="shared" si="41"/>
        <v>0</v>
      </c>
      <c r="T198" s="6">
        <f t="shared" si="42"/>
        <v>0</v>
      </c>
      <c r="U198">
        <f>VLOOKUP(A198,'[1]HAM (version 2 hr and week'!$A:$I,8,FALSE)</f>
        <v>4</v>
      </c>
      <c r="V198" s="6">
        <v>9</v>
      </c>
      <c r="W198">
        <f>VLOOKUP(A198,'[1]HAM (version 2 hr and week'!$A:$I,9,FALSE)</f>
        <v>2</v>
      </c>
      <c r="X198">
        <v>70.990000000000009</v>
      </c>
      <c r="Y198" s="6" t="str">
        <f t="shared" si="43"/>
        <v>T</v>
      </c>
    </row>
    <row r="199" spans="1:25" ht="15" customHeight="1" x14ac:dyDescent="0.3">
      <c r="A199" s="3">
        <v>42499.208333333336</v>
      </c>
      <c r="B199" s="1">
        <v>72</v>
      </c>
      <c r="C199" s="1">
        <v>532</v>
      </c>
      <c r="D199" s="1">
        <v>26</v>
      </c>
      <c r="E199" s="1">
        <v>6</v>
      </c>
      <c r="F199" s="1">
        <v>4.5</v>
      </c>
      <c r="G199" s="1">
        <v>0.33</v>
      </c>
      <c r="H199" s="1">
        <v>4.2699999999999996</v>
      </c>
      <c r="I199">
        <v>56.552500000000002</v>
      </c>
      <c r="J199" s="6">
        <f t="shared" si="33"/>
        <v>0</v>
      </c>
      <c r="K199" s="6">
        <f t="shared" si="34"/>
        <v>1</v>
      </c>
      <c r="L199" s="6" t="b">
        <f t="shared" si="35"/>
        <v>0</v>
      </c>
      <c r="M199" s="6" t="b">
        <f t="shared" si="36"/>
        <v>0</v>
      </c>
      <c r="N199" s="6">
        <f t="shared" si="37"/>
        <v>0</v>
      </c>
      <c r="O199" s="6">
        <f>VLOOKUP(A199,'[1]HAM (version 2 hr and week'!$A:$I,3,FALSE)</f>
        <v>1</v>
      </c>
      <c r="P199" s="6">
        <f t="shared" si="38"/>
        <v>0</v>
      </c>
      <c r="Q199" s="6">
        <f t="shared" si="39"/>
        <v>1</v>
      </c>
      <c r="R199" s="6">
        <f t="shared" si="40"/>
        <v>0</v>
      </c>
      <c r="S199" s="6">
        <f t="shared" si="41"/>
        <v>0</v>
      </c>
      <c r="T199" s="6">
        <f t="shared" si="42"/>
        <v>0</v>
      </c>
      <c r="U199">
        <f>VLOOKUP(A199,'[1]HAM (version 2 hr and week'!$A:$I,8,FALSE)</f>
        <v>5</v>
      </c>
      <c r="V199" s="6">
        <v>9</v>
      </c>
      <c r="W199">
        <f>VLOOKUP(A199,'[1]HAM (version 2 hr and week'!$A:$I,9,FALSE)</f>
        <v>2</v>
      </c>
      <c r="X199">
        <v>56.552500000000002</v>
      </c>
      <c r="Y199" s="6" t="str">
        <f t="shared" si="43"/>
        <v>T</v>
      </c>
    </row>
    <row r="200" spans="1:25" ht="15" customHeight="1" x14ac:dyDescent="0.3">
      <c r="A200" s="3">
        <v>42499.25</v>
      </c>
      <c r="B200" s="1">
        <v>72</v>
      </c>
      <c r="C200" s="1">
        <v>532</v>
      </c>
      <c r="D200" s="1">
        <v>28</v>
      </c>
      <c r="E200" s="1">
        <v>7</v>
      </c>
      <c r="F200" s="1">
        <v>4.5</v>
      </c>
      <c r="G200" s="1">
        <v>0.13</v>
      </c>
      <c r="H200" s="1">
        <v>0</v>
      </c>
      <c r="I200">
        <v>54.48</v>
      </c>
      <c r="J200" s="6">
        <f t="shared" si="33"/>
        <v>0</v>
      </c>
      <c r="K200" s="6">
        <f t="shared" si="34"/>
        <v>1</v>
      </c>
      <c r="L200" s="6" t="b">
        <f t="shared" si="35"/>
        <v>0</v>
      </c>
      <c r="M200" s="6" t="b">
        <f t="shared" si="36"/>
        <v>0</v>
      </c>
      <c r="N200" s="6">
        <f t="shared" si="37"/>
        <v>0</v>
      </c>
      <c r="O200" s="6">
        <f>VLOOKUP(A200,'[1]HAM (version 2 hr and week'!$A:$I,3,FALSE)</f>
        <v>1</v>
      </c>
      <c r="P200" s="6">
        <f t="shared" si="38"/>
        <v>0</v>
      </c>
      <c r="Q200" s="6">
        <f t="shared" si="39"/>
        <v>1</v>
      </c>
      <c r="R200" s="6">
        <f t="shared" si="40"/>
        <v>0</v>
      </c>
      <c r="S200" s="6">
        <f t="shared" si="41"/>
        <v>0</v>
      </c>
      <c r="T200" s="6">
        <f t="shared" si="42"/>
        <v>0</v>
      </c>
      <c r="U200">
        <f>VLOOKUP(A200,'[1]HAM (version 2 hr and week'!$A:$I,8,FALSE)</f>
        <v>6</v>
      </c>
      <c r="V200" s="6">
        <v>9</v>
      </c>
      <c r="W200">
        <f>VLOOKUP(A200,'[1]HAM (version 2 hr and week'!$A:$I,9,FALSE)</f>
        <v>2</v>
      </c>
      <c r="X200">
        <v>54.480000000000004</v>
      </c>
      <c r="Y200" s="6" t="str">
        <f t="shared" si="43"/>
        <v>T</v>
      </c>
    </row>
    <row r="201" spans="1:25" ht="15" customHeight="1" x14ac:dyDescent="0.3">
      <c r="A201" s="3">
        <v>42499.291666666664</v>
      </c>
      <c r="B201" s="1">
        <v>72</v>
      </c>
      <c r="C201" s="1">
        <v>532</v>
      </c>
      <c r="D201" s="1">
        <v>35</v>
      </c>
      <c r="E201" s="1">
        <v>7</v>
      </c>
      <c r="F201" s="1">
        <v>5</v>
      </c>
      <c r="G201" s="1">
        <v>0.16</v>
      </c>
      <c r="H201" s="1">
        <v>0</v>
      </c>
      <c r="I201">
        <v>59.865000000000002</v>
      </c>
      <c r="J201" s="6">
        <f t="shared" si="33"/>
        <v>0</v>
      </c>
      <c r="K201" s="6">
        <f t="shared" si="34"/>
        <v>1</v>
      </c>
      <c r="L201" s="6" t="b">
        <f t="shared" si="35"/>
        <v>0</v>
      </c>
      <c r="M201" s="6" t="b">
        <f t="shared" si="36"/>
        <v>0</v>
      </c>
      <c r="N201" s="6">
        <f t="shared" si="37"/>
        <v>0</v>
      </c>
      <c r="O201" s="6">
        <f>VLOOKUP(A201,'[1]HAM (version 2 hr and week'!$A:$I,3,FALSE)</f>
        <v>1</v>
      </c>
      <c r="P201" s="6">
        <f t="shared" si="38"/>
        <v>0</v>
      </c>
      <c r="Q201" s="6">
        <f t="shared" si="39"/>
        <v>1</v>
      </c>
      <c r="R201" s="6">
        <f t="shared" si="40"/>
        <v>0</v>
      </c>
      <c r="S201" s="6">
        <f t="shared" si="41"/>
        <v>0</v>
      </c>
      <c r="T201" s="6">
        <f t="shared" si="42"/>
        <v>0</v>
      </c>
      <c r="U201">
        <f>VLOOKUP(A201,'[1]HAM (version 2 hr and week'!$A:$I,8,FALSE)</f>
        <v>7</v>
      </c>
      <c r="V201" s="6">
        <v>9</v>
      </c>
      <c r="W201">
        <f>VLOOKUP(A201,'[1]HAM (version 2 hr and week'!$A:$I,9,FALSE)</f>
        <v>2</v>
      </c>
      <c r="X201">
        <v>59.864999999999995</v>
      </c>
      <c r="Y201" s="6" t="str">
        <f t="shared" si="43"/>
        <v>T</v>
      </c>
    </row>
    <row r="202" spans="1:25" ht="15" customHeight="1" x14ac:dyDescent="0.3">
      <c r="A202" s="3">
        <v>42499.333333333336</v>
      </c>
      <c r="B202" s="1">
        <v>72</v>
      </c>
      <c r="C202" s="1">
        <v>532</v>
      </c>
      <c r="D202" s="1">
        <v>40</v>
      </c>
      <c r="E202" s="1">
        <v>8</v>
      </c>
      <c r="F202" s="1">
        <v>5</v>
      </c>
      <c r="G202" s="1">
        <v>0.3</v>
      </c>
      <c r="H202" s="1">
        <v>0</v>
      </c>
      <c r="I202">
        <v>62.317500000000003</v>
      </c>
      <c r="J202" s="6">
        <f t="shared" si="33"/>
        <v>0</v>
      </c>
      <c r="K202" s="6">
        <f t="shared" si="34"/>
        <v>1</v>
      </c>
      <c r="L202" s="6" t="b">
        <f t="shared" si="35"/>
        <v>0</v>
      </c>
      <c r="M202" s="6" t="b">
        <f t="shared" si="36"/>
        <v>0</v>
      </c>
      <c r="N202" s="6">
        <f t="shared" si="37"/>
        <v>0</v>
      </c>
      <c r="O202" s="6">
        <f>VLOOKUP(A202,'[1]HAM (version 2 hr and week'!$A:$I,3,FALSE)</f>
        <v>1</v>
      </c>
      <c r="P202" s="6">
        <f t="shared" si="38"/>
        <v>0</v>
      </c>
      <c r="Q202" s="6">
        <f t="shared" si="39"/>
        <v>1</v>
      </c>
      <c r="R202" s="6">
        <f t="shared" si="40"/>
        <v>0</v>
      </c>
      <c r="S202" s="6">
        <f t="shared" si="41"/>
        <v>0</v>
      </c>
      <c r="T202" s="6">
        <f t="shared" si="42"/>
        <v>0</v>
      </c>
      <c r="U202">
        <f>VLOOKUP(A202,'[1]HAM (version 2 hr and week'!$A:$I,8,FALSE)</f>
        <v>8</v>
      </c>
      <c r="V202" s="6">
        <v>9</v>
      </c>
      <c r="W202">
        <f>VLOOKUP(A202,'[1]HAM (version 2 hr and week'!$A:$I,9,FALSE)</f>
        <v>2</v>
      </c>
      <c r="X202">
        <v>62.317499999999995</v>
      </c>
      <c r="Y202" s="6" t="str">
        <f t="shared" si="43"/>
        <v>T</v>
      </c>
    </row>
    <row r="203" spans="1:25" ht="15" customHeight="1" x14ac:dyDescent="0.3">
      <c r="A203" s="3">
        <v>42499.375</v>
      </c>
      <c r="B203" s="1">
        <v>72</v>
      </c>
      <c r="C203" s="1">
        <v>532</v>
      </c>
      <c r="D203" s="1">
        <v>50</v>
      </c>
      <c r="E203" s="1">
        <v>10</v>
      </c>
      <c r="F203" s="1">
        <v>5</v>
      </c>
      <c r="G203" s="1">
        <v>0.39</v>
      </c>
      <c r="H203" s="1">
        <v>0</v>
      </c>
      <c r="I203">
        <v>67.962500000000006</v>
      </c>
      <c r="J203" s="6">
        <f t="shared" si="33"/>
        <v>0</v>
      </c>
      <c r="K203" s="6">
        <f t="shared" si="34"/>
        <v>1</v>
      </c>
      <c r="L203" s="6" t="b">
        <f t="shared" si="35"/>
        <v>0</v>
      </c>
      <c r="M203" s="6" t="b">
        <f t="shared" si="36"/>
        <v>0</v>
      </c>
      <c r="N203" s="6">
        <f t="shared" si="37"/>
        <v>0</v>
      </c>
      <c r="O203" s="6">
        <f>VLOOKUP(A203,'[1]HAM (version 2 hr and week'!$A:$I,3,FALSE)</f>
        <v>1</v>
      </c>
      <c r="P203" s="6">
        <f t="shared" si="38"/>
        <v>0</v>
      </c>
      <c r="Q203" s="6">
        <f t="shared" si="39"/>
        <v>1</v>
      </c>
      <c r="R203" s="6">
        <f t="shared" si="40"/>
        <v>0</v>
      </c>
      <c r="S203" s="6">
        <f t="shared" si="41"/>
        <v>0</v>
      </c>
      <c r="T203" s="6">
        <f t="shared" si="42"/>
        <v>0</v>
      </c>
      <c r="U203">
        <f>VLOOKUP(A203,'[1]HAM (version 2 hr and week'!$A:$I,8,FALSE)</f>
        <v>9</v>
      </c>
      <c r="V203" s="6">
        <v>9</v>
      </c>
      <c r="W203">
        <f>VLOOKUP(A203,'[1]HAM (version 2 hr and week'!$A:$I,9,FALSE)</f>
        <v>2</v>
      </c>
      <c r="X203">
        <v>67.962500000000006</v>
      </c>
      <c r="Y203" s="6" t="str">
        <f t="shared" si="43"/>
        <v>T</v>
      </c>
    </row>
    <row r="204" spans="1:25" ht="15" customHeight="1" x14ac:dyDescent="0.3">
      <c r="A204" s="3">
        <v>42499.416666666664</v>
      </c>
      <c r="B204" s="1">
        <v>72</v>
      </c>
      <c r="C204" s="1">
        <v>532</v>
      </c>
      <c r="D204" s="1">
        <v>57</v>
      </c>
      <c r="E204" s="1">
        <v>10</v>
      </c>
      <c r="F204" s="1">
        <v>4</v>
      </c>
      <c r="G204" s="1">
        <v>0.02</v>
      </c>
      <c r="H204" s="1">
        <v>6.67</v>
      </c>
      <c r="I204">
        <v>70.052499999999995</v>
      </c>
      <c r="J204" s="6">
        <f t="shared" si="33"/>
        <v>0</v>
      </c>
      <c r="K204" s="6">
        <f t="shared" si="34"/>
        <v>1</v>
      </c>
      <c r="L204" s="6" t="b">
        <f t="shared" si="35"/>
        <v>0</v>
      </c>
      <c r="M204" s="6" t="b">
        <f t="shared" si="36"/>
        <v>0</v>
      </c>
      <c r="N204" s="6">
        <f t="shared" si="37"/>
        <v>0</v>
      </c>
      <c r="O204" s="6">
        <f>VLOOKUP(A204,'[1]HAM (version 2 hr and week'!$A:$I,3,FALSE)</f>
        <v>1</v>
      </c>
      <c r="P204" s="6">
        <f t="shared" si="38"/>
        <v>0</v>
      </c>
      <c r="Q204" s="6">
        <f t="shared" si="39"/>
        <v>1</v>
      </c>
      <c r="R204" s="6">
        <f t="shared" si="40"/>
        <v>0</v>
      </c>
      <c r="S204" s="6">
        <f t="shared" si="41"/>
        <v>0</v>
      </c>
      <c r="T204" s="6">
        <f t="shared" si="42"/>
        <v>0</v>
      </c>
      <c r="U204">
        <f>VLOOKUP(A204,'[1]HAM (version 2 hr and week'!$A:$I,8,FALSE)</f>
        <v>10</v>
      </c>
      <c r="V204" s="6">
        <v>9</v>
      </c>
      <c r="W204">
        <f>VLOOKUP(A204,'[1]HAM (version 2 hr and week'!$A:$I,9,FALSE)</f>
        <v>2</v>
      </c>
      <c r="X204">
        <v>70.052499999999995</v>
      </c>
      <c r="Y204" s="6" t="str">
        <f t="shared" si="43"/>
        <v>T</v>
      </c>
    </row>
    <row r="205" spans="1:25" ht="15" customHeight="1" x14ac:dyDescent="0.3">
      <c r="A205" s="3">
        <v>42499.458333333336</v>
      </c>
      <c r="B205" s="1">
        <v>72</v>
      </c>
      <c r="C205" s="1">
        <v>532</v>
      </c>
      <c r="D205" s="1">
        <v>68</v>
      </c>
      <c r="E205" s="1">
        <v>12</v>
      </c>
      <c r="F205" s="1">
        <v>6</v>
      </c>
      <c r="G205" s="1">
        <v>0.02</v>
      </c>
      <c r="H205" s="1">
        <v>5.15</v>
      </c>
      <c r="I205">
        <v>84.82</v>
      </c>
      <c r="J205" s="6">
        <f t="shared" si="33"/>
        <v>0</v>
      </c>
      <c r="K205" s="6">
        <f t="shared" si="34"/>
        <v>1</v>
      </c>
      <c r="L205" s="6" t="b">
        <f t="shared" si="35"/>
        <v>0</v>
      </c>
      <c r="M205" s="6" t="b">
        <f t="shared" si="36"/>
        <v>0</v>
      </c>
      <c r="N205" s="6">
        <f t="shared" si="37"/>
        <v>0</v>
      </c>
      <c r="O205" s="6">
        <f>VLOOKUP(A205,'[1]HAM (version 2 hr and week'!$A:$I,3,FALSE)</f>
        <v>1</v>
      </c>
      <c r="P205" s="6">
        <f t="shared" si="38"/>
        <v>0</v>
      </c>
      <c r="Q205" s="6">
        <f t="shared" si="39"/>
        <v>1</v>
      </c>
      <c r="R205" s="6">
        <f t="shared" si="40"/>
        <v>0</v>
      </c>
      <c r="S205" s="6">
        <f t="shared" si="41"/>
        <v>0</v>
      </c>
      <c r="T205" s="6">
        <f t="shared" si="42"/>
        <v>0</v>
      </c>
      <c r="U205">
        <f>VLOOKUP(A205,'[1]HAM (version 2 hr and week'!$A:$I,8,FALSE)</f>
        <v>11</v>
      </c>
      <c r="V205" s="6">
        <v>9</v>
      </c>
      <c r="W205">
        <f>VLOOKUP(A205,'[1]HAM (version 2 hr and week'!$A:$I,9,FALSE)</f>
        <v>2</v>
      </c>
      <c r="X205">
        <v>84.82</v>
      </c>
      <c r="Y205" s="6" t="str">
        <f t="shared" si="43"/>
        <v>T</v>
      </c>
    </row>
    <row r="206" spans="1:25" ht="15" customHeight="1" x14ac:dyDescent="0.3">
      <c r="A206" s="3">
        <v>42499.5</v>
      </c>
      <c r="B206" s="1">
        <v>72</v>
      </c>
      <c r="C206" s="1">
        <v>532</v>
      </c>
      <c r="D206" s="1">
        <v>70</v>
      </c>
      <c r="E206" s="1">
        <v>15</v>
      </c>
      <c r="F206" s="1">
        <v>5.5</v>
      </c>
      <c r="G206" s="1">
        <v>2.68</v>
      </c>
      <c r="H206" s="1">
        <v>3.4</v>
      </c>
      <c r="I206">
        <v>118.83</v>
      </c>
      <c r="J206" s="6">
        <f t="shared" si="33"/>
        <v>0</v>
      </c>
      <c r="K206" s="6">
        <f t="shared" si="34"/>
        <v>0</v>
      </c>
      <c r="L206" s="6">
        <f t="shared" si="35"/>
        <v>1</v>
      </c>
      <c r="M206" s="6" t="b">
        <f t="shared" si="36"/>
        <v>0</v>
      </c>
      <c r="N206" s="6">
        <f t="shared" si="37"/>
        <v>0</v>
      </c>
      <c r="O206" s="6">
        <f>VLOOKUP(A206,'[1]HAM (version 2 hr and week'!$A:$I,3,FALSE)</f>
        <v>2</v>
      </c>
      <c r="P206" s="6">
        <f t="shared" si="38"/>
        <v>0</v>
      </c>
      <c r="Q206" s="6">
        <f t="shared" si="39"/>
        <v>1</v>
      </c>
      <c r="R206" s="6">
        <f t="shared" si="40"/>
        <v>1</v>
      </c>
      <c r="S206" s="6">
        <f t="shared" si="41"/>
        <v>0</v>
      </c>
      <c r="T206" s="6">
        <f t="shared" si="42"/>
        <v>0</v>
      </c>
      <c r="U206">
        <f>VLOOKUP(A206,'[1]HAM (version 2 hr and week'!$A:$I,8,FALSE)</f>
        <v>12</v>
      </c>
      <c r="V206" s="6">
        <v>9</v>
      </c>
      <c r="W206">
        <f>VLOOKUP(A206,'[1]HAM (version 2 hr and week'!$A:$I,9,FALSE)</f>
        <v>2</v>
      </c>
      <c r="X206">
        <v>118.83</v>
      </c>
      <c r="Y206" s="6" t="str">
        <f t="shared" si="43"/>
        <v>T</v>
      </c>
    </row>
    <row r="207" spans="1:25" ht="15" customHeight="1" x14ac:dyDescent="0.3">
      <c r="A207" s="3">
        <v>42499.541666666664</v>
      </c>
      <c r="B207" s="1">
        <v>72</v>
      </c>
      <c r="C207" s="1">
        <v>532</v>
      </c>
      <c r="D207" s="1">
        <v>88</v>
      </c>
      <c r="E207" s="1">
        <v>19</v>
      </c>
      <c r="F207" s="1">
        <v>7</v>
      </c>
      <c r="G207" s="1">
        <v>0.81</v>
      </c>
      <c r="H207" s="1">
        <v>9.16</v>
      </c>
      <c r="I207">
        <v>129.82</v>
      </c>
      <c r="J207" s="6">
        <f t="shared" si="33"/>
        <v>0</v>
      </c>
      <c r="K207" s="6">
        <f t="shared" si="34"/>
        <v>0</v>
      </c>
      <c r="L207" s="6">
        <f t="shared" si="35"/>
        <v>1</v>
      </c>
      <c r="M207" s="6" t="b">
        <f t="shared" si="36"/>
        <v>0</v>
      </c>
      <c r="N207" s="6">
        <f t="shared" si="37"/>
        <v>0</v>
      </c>
      <c r="O207" s="6">
        <f>VLOOKUP(A207,'[1]HAM (version 2 hr and week'!$A:$I,3,FALSE)</f>
        <v>2</v>
      </c>
      <c r="P207" s="6">
        <f t="shared" si="38"/>
        <v>0</v>
      </c>
      <c r="Q207" s="6">
        <f t="shared" si="39"/>
        <v>1</v>
      </c>
      <c r="R207" s="6">
        <f t="shared" si="40"/>
        <v>1</v>
      </c>
      <c r="S207" s="6">
        <f t="shared" si="41"/>
        <v>0</v>
      </c>
      <c r="T207" s="6">
        <f t="shared" si="42"/>
        <v>0</v>
      </c>
      <c r="U207">
        <f>VLOOKUP(A207,'[1]HAM (version 2 hr and week'!$A:$I,8,FALSE)</f>
        <v>13</v>
      </c>
      <c r="V207" s="6">
        <v>9</v>
      </c>
      <c r="W207">
        <f>VLOOKUP(A207,'[1]HAM (version 2 hr and week'!$A:$I,9,FALSE)</f>
        <v>2</v>
      </c>
      <c r="X207">
        <v>129.82</v>
      </c>
      <c r="Y207" s="6" t="str">
        <f t="shared" si="43"/>
        <v>T</v>
      </c>
    </row>
    <row r="208" spans="1:25" ht="15" customHeight="1" x14ac:dyDescent="0.3">
      <c r="A208" s="3">
        <v>42499.583333333336</v>
      </c>
      <c r="B208" s="1">
        <v>72</v>
      </c>
      <c r="C208" s="1">
        <v>532</v>
      </c>
      <c r="D208" s="1">
        <v>85</v>
      </c>
      <c r="E208" s="1">
        <v>18</v>
      </c>
      <c r="F208" s="1">
        <v>6</v>
      </c>
      <c r="G208" s="1">
        <v>1.83</v>
      </c>
      <c r="H208" s="1">
        <v>9.06</v>
      </c>
      <c r="I208">
        <v>166.70750000000001</v>
      </c>
      <c r="J208" s="6">
        <f t="shared" si="33"/>
        <v>0</v>
      </c>
      <c r="K208" s="6">
        <f t="shared" si="34"/>
        <v>0</v>
      </c>
      <c r="L208" s="6">
        <f t="shared" si="35"/>
        <v>0</v>
      </c>
      <c r="M208" s="6">
        <f t="shared" si="36"/>
        <v>1</v>
      </c>
      <c r="N208" s="6">
        <f t="shared" si="37"/>
        <v>0</v>
      </c>
      <c r="O208" s="6">
        <f>VLOOKUP(A208,'[1]HAM (version 2 hr and week'!$A:$I,3,FALSE)</f>
        <v>3</v>
      </c>
      <c r="P208" s="6">
        <f t="shared" si="38"/>
        <v>0</v>
      </c>
      <c r="Q208" s="6">
        <f t="shared" si="39"/>
        <v>1</v>
      </c>
      <c r="R208" s="6">
        <f t="shared" si="40"/>
        <v>1</v>
      </c>
      <c r="S208" s="6">
        <f t="shared" si="41"/>
        <v>1</v>
      </c>
      <c r="T208" s="6">
        <f t="shared" si="42"/>
        <v>0</v>
      </c>
      <c r="U208">
        <f>VLOOKUP(A208,'[1]HAM (version 2 hr and week'!$A:$I,8,FALSE)</f>
        <v>14</v>
      </c>
      <c r="V208" s="6">
        <v>9</v>
      </c>
      <c r="W208">
        <f>VLOOKUP(A208,'[1]HAM (version 2 hr and week'!$A:$I,9,FALSE)</f>
        <v>2</v>
      </c>
      <c r="X208">
        <v>166.70749999999998</v>
      </c>
      <c r="Y208" s="6" t="str">
        <f t="shared" si="43"/>
        <v>T</v>
      </c>
    </row>
    <row r="209" spans="1:25" ht="15.75" customHeight="1" x14ac:dyDescent="0.3">
      <c r="A209" s="3">
        <v>42499.625</v>
      </c>
      <c r="B209" s="1">
        <v>72</v>
      </c>
      <c r="C209" s="1">
        <v>532</v>
      </c>
      <c r="D209" s="1">
        <v>85</v>
      </c>
      <c r="E209" s="1">
        <v>12</v>
      </c>
      <c r="F209" s="1">
        <v>7</v>
      </c>
      <c r="G209" s="1">
        <v>2.25</v>
      </c>
      <c r="H209" s="1">
        <v>15.32</v>
      </c>
      <c r="I209">
        <v>149.34</v>
      </c>
      <c r="J209" s="6">
        <f t="shared" si="33"/>
        <v>0</v>
      </c>
      <c r="K209" s="6">
        <f t="shared" si="34"/>
        <v>0</v>
      </c>
      <c r="L209" s="6">
        <f t="shared" si="35"/>
        <v>0</v>
      </c>
      <c r="M209" s="6">
        <f t="shared" si="36"/>
        <v>1</v>
      </c>
      <c r="N209" s="6">
        <f t="shared" si="37"/>
        <v>0</v>
      </c>
      <c r="O209" s="6">
        <f>VLOOKUP(A209,'[1]HAM (version 2 hr and week'!$A:$I,3,FALSE)</f>
        <v>3</v>
      </c>
      <c r="P209" s="6">
        <f t="shared" si="38"/>
        <v>0</v>
      </c>
      <c r="Q209" s="6">
        <f t="shared" si="39"/>
        <v>1</v>
      </c>
      <c r="R209" s="6">
        <f t="shared" si="40"/>
        <v>1</v>
      </c>
      <c r="S209" s="6">
        <f t="shared" si="41"/>
        <v>1</v>
      </c>
      <c r="T209" s="6">
        <f t="shared" si="42"/>
        <v>0</v>
      </c>
      <c r="U209">
        <f>VLOOKUP(A209,'[1]HAM (version 2 hr and week'!$A:$I,8,FALSE)</f>
        <v>15</v>
      </c>
      <c r="V209" s="6">
        <v>9</v>
      </c>
      <c r="W209">
        <f>VLOOKUP(A209,'[1]HAM (version 2 hr and week'!$A:$I,9,FALSE)</f>
        <v>2</v>
      </c>
      <c r="X209">
        <v>149.34</v>
      </c>
      <c r="Y209" s="6" t="str">
        <f t="shared" si="43"/>
        <v>T</v>
      </c>
    </row>
    <row r="210" spans="1:25" x14ac:dyDescent="0.3">
      <c r="A210" s="4">
        <v>42499.666666666664</v>
      </c>
      <c r="B210" s="1">
        <v>72</v>
      </c>
      <c r="C210" s="1">
        <v>532</v>
      </c>
      <c r="D210" s="1">
        <v>87</v>
      </c>
      <c r="E210" s="1">
        <v>16</v>
      </c>
      <c r="F210" s="1">
        <v>7</v>
      </c>
      <c r="G210" s="1">
        <v>0.02</v>
      </c>
      <c r="H210" s="1">
        <v>2.52</v>
      </c>
      <c r="I210">
        <v>162.88249999999999</v>
      </c>
      <c r="J210" s="6">
        <f t="shared" si="33"/>
        <v>0</v>
      </c>
      <c r="K210" s="6">
        <f t="shared" si="34"/>
        <v>0</v>
      </c>
      <c r="L210" s="6">
        <f t="shared" si="35"/>
        <v>0</v>
      </c>
      <c r="M210" s="6">
        <f t="shared" si="36"/>
        <v>1</v>
      </c>
      <c r="N210" s="6">
        <f t="shared" si="37"/>
        <v>0</v>
      </c>
      <c r="O210" s="6">
        <f>VLOOKUP(A210,'[1]HAM (version 2 hr and week'!$A:$I,3,FALSE)</f>
        <v>3</v>
      </c>
      <c r="P210" s="6">
        <f t="shared" si="38"/>
        <v>0</v>
      </c>
      <c r="Q210" s="6">
        <f t="shared" si="39"/>
        <v>1</v>
      </c>
      <c r="R210" s="6">
        <f t="shared" si="40"/>
        <v>1</v>
      </c>
      <c r="S210" s="6">
        <f t="shared" si="41"/>
        <v>1</v>
      </c>
      <c r="T210" s="6">
        <f t="shared" si="42"/>
        <v>0</v>
      </c>
      <c r="U210">
        <f>VLOOKUP(A210,'[1]HAM (version 2 hr and week'!$A:$I,8,FALSE)</f>
        <v>16</v>
      </c>
      <c r="V210" s="6">
        <v>9</v>
      </c>
      <c r="W210">
        <f>VLOOKUP(A210,'[1]HAM (version 2 hr and week'!$A:$I,9,FALSE)</f>
        <v>2</v>
      </c>
      <c r="X210">
        <v>162.88249999999999</v>
      </c>
      <c r="Y210" s="6" t="str">
        <f t="shared" si="43"/>
        <v>T</v>
      </c>
    </row>
    <row r="211" spans="1:25" x14ac:dyDescent="0.3">
      <c r="A211" s="4">
        <v>42499.708333333336</v>
      </c>
      <c r="B211" s="1">
        <v>72</v>
      </c>
      <c r="C211" s="1">
        <v>532</v>
      </c>
      <c r="D211" s="1">
        <v>81</v>
      </c>
      <c r="E211" s="1">
        <v>17</v>
      </c>
      <c r="F211" s="1">
        <v>7.5</v>
      </c>
      <c r="G211" s="1">
        <v>6.76</v>
      </c>
      <c r="H211" s="1">
        <v>6.18</v>
      </c>
      <c r="I211">
        <v>194.5575</v>
      </c>
      <c r="J211" s="6">
        <f t="shared" si="33"/>
        <v>0</v>
      </c>
      <c r="K211" s="6">
        <f t="shared" si="34"/>
        <v>0</v>
      </c>
      <c r="L211" s="6">
        <f t="shared" si="35"/>
        <v>0</v>
      </c>
      <c r="M211" s="6">
        <f t="shared" si="36"/>
        <v>0</v>
      </c>
      <c r="N211" s="6">
        <f t="shared" si="37"/>
        <v>1</v>
      </c>
      <c r="O211" s="6">
        <f>VLOOKUP(A211,'[1]HAM (version 2 hr and week'!$A:$I,3,FALSE)</f>
        <v>4</v>
      </c>
      <c r="P211" s="6">
        <f t="shared" si="38"/>
        <v>0</v>
      </c>
      <c r="Q211" s="6">
        <f t="shared" si="39"/>
        <v>1</v>
      </c>
      <c r="R211" s="6">
        <f t="shared" si="40"/>
        <v>1</v>
      </c>
      <c r="S211" s="6">
        <f t="shared" si="41"/>
        <v>1</v>
      </c>
      <c r="T211" s="6">
        <f t="shared" si="42"/>
        <v>1</v>
      </c>
      <c r="U211">
        <f>VLOOKUP(A211,'[1]HAM (version 2 hr and week'!$A:$I,8,FALSE)</f>
        <v>17</v>
      </c>
      <c r="V211" s="6">
        <v>9</v>
      </c>
      <c r="W211">
        <f>VLOOKUP(A211,'[1]HAM (version 2 hr and week'!$A:$I,9,FALSE)</f>
        <v>2</v>
      </c>
      <c r="X211">
        <v>194.55749999999998</v>
      </c>
      <c r="Y211" s="6" t="str">
        <f t="shared" si="43"/>
        <v>T</v>
      </c>
    </row>
    <row r="212" spans="1:25" x14ac:dyDescent="0.3">
      <c r="A212" s="4">
        <v>42499.75</v>
      </c>
      <c r="B212" s="1">
        <v>72</v>
      </c>
      <c r="C212" s="1">
        <v>532</v>
      </c>
      <c r="D212" s="1">
        <v>84</v>
      </c>
      <c r="E212" s="1">
        <v>17</v>
      </c>
      <c r="F212" s="1">
        <v>6.5</v>
      </c>
      <c r="G212" s="1">
        <v>0.26</v>
      </c>
      <c r="H212" s="1">
        <v>4.8600000000000003</v>
      </c>
      <c r="I212">
        <v>180.25749999999999</v>
      </c>
      <c r="J212" s="6">
        <f t="shared" si="33"/>
        <v>0</v>
      </c>
      <c r="K212" s="6">
        <f t="shared" si="34"/>
        <v>0</v>
      </c>
      <c r="L212" s="6">
        <f t="shared" si="35"/>
        <v>0</v>
      </c>
      <c r="M212" s="6">
        <f t="shared" si="36"/>
        <v>0</v>
      </c>
      <c r="N212" s="6">
        <f t="shared" si="37"/>
        <v>1</v>
      </c>
      <c r="O212" s="6">
        <f>VLOOKUP(A212,'[1]HAM (version 2 hr and week'!$A:$I,3,FALSE)</f>
        <v>4</v>
      </c>
      <c r="P212" s="6">
        <f t="shared" si="38"/>
        <v>0</v>
      </c>
      <c r="Q212" s="6">
        <f t="shared" si="39"/>
        <v>1</v>
      </c>
      <c r="R212" s="6">
        <f t="shared" si="40"/>
        <v>1</v>
      </c>
      <c r="S212" s="6">
        <f t="shared" si="41"/>
        <v>1</v>
      </c>
      <c r="T212" s="6">
        <f t="shared" si="42"/>
        <v>1</v>
      </c>
      <c r="U212">
        <f>VLOOKUP(A212,'[1]HAM (version 2 hr and week'!$A:$I,8,FALSE)</f>
        <v>18</v>
      </c>
      <c r="V212" s="6">
        <v>9</v>
      </c>
      <c r="W212">
        <f>VLOOKUP(A212,'[1]HAM (version 2 hr and week'!$A:$I,9,FALSE)</f>
        <v>2</v>
      </c>
      <c r="X212">
        <v>180.25749999999999</v>
      </c>
      <c r="Y212" s="6" t="str">
        <f t="shared" si="43"/>
        <v>T</v>
      </c>
    </row>
    <row r="213" spans="1:25" x14ac:dyDescent="0.3">
      <c r="A213" s="4">
        <v>42499.791666666664</v>
      </c>
      <c r="B213" s="1">
        <v>72</v>
      </c>
      <c r="C213" s="1">
        <v>532</v>
      </c>
      <c r="D213" s="1">
        <v>79</v>
      </c>
      <c r="E213" s="1">
        <v>12</v>
      </c>
      <c r="F213" s="1">
        <v>7.5</v>
      </c>
      <c r="G213" s="1">
        <v>4.16</v>
      </c>
      <c r="H213" s="1">
        <v>5.18</v>
      </c>
      <c r="I213">
        <v>171.23750000000001</v>
      </c>
      <c r="J213" s="6">
        <f t="shared" si="33"/>
        <v>0</v>
      </c>
      <c r="K213" s="6">
        <f t="shared" si="34"/>
        <v>0</v>
      </c>
      <c r="L213" s="6">
        <f t="shared" si="35"/>
        <v>0</v>
      </c>
      <c r="M213" s="6">
        <f t="shared" si="36"/>
        <v>1</v>
      </c>
      <c r="N213" s="6">
        <f t="shared" si="37"/>
        <v>0</v>
      </c>
      <c r="O213" s="6">
        <f>VLOOKUP(A213,'[1]HAM (version 2 hr and week'!$A:$I,3,FALSE)</f>
        <v>3</v>
      </c>
      <c r="P213" s="6">
        <f t="shared" si="38"/>
        <v>0</v>
      </c>
      <c r="Q213" s="6">
        <f t="shared" si="39"/>
        <v>1</v>
      </c>
      <c r="R213" s="6">
        <f t="shared" si="40"/>
        <v>1</v>
      </c>
      <c r="S213" s="6">
        <f t="shared" si="41"/>
        <v>1</v>
      </c>
      <c r="T213" s="6">
        <f t="shared" si="42"/>
        <v>0</v>
      </c>
      <c r="U213">
        <f>VLOOKUP(A213,'[1]HAM (version 2 hr and week'!$A:$I,8,FALSE)</f>
        <v>19</v>
      </c>
      <c r="V213" s="6">
        <v>9</v>
      </c>
      <c r="W213">
        <f>VLOOKUP(A213,'[1]HAM (version 2 hr and week'!$A:$I,9,FALSE)</f>
        <v>2</v>
      </c>
      <c r="X213">
        <v>171.23750000000001</v>
      </c>
      <c r="Y213" s="6" t="str">
        <f t="shared" si="43"/>
        <v>T</v>
      </c>
    </row>
    <row r="214" spans="1:25" x14ac:dyDescent="0.3">
      <c r="A214" s="4">
        <v>42499.833333333336</v>
      </c>
      <c r="B214" s="1">
        <v>72</v>
      </c>
      <c r="C214" s="1">
        <v>532</v>
      </c>
      <c r="D214" s="1">
        <v>82</v>
      </c>
      <c r="E214" s="1">
        <v>4</v>
      </c>
      <c r="F214" s="1">
        <v>6</v>
      </c>
      <c r="G214" s="1">
        <v>2.41</v>
      </c>
      <c r="H214" s="1">
        <v>6.34</v>
      </c>
      <c r="I214">
        <v>153.97</v>
      </c>
      <c r="J214" s="6">
        <f t="shared" si="33"/>
        <v>0</v>
      </c>
      <c r="K214" s="6">
        <f t="shared" si="34"/>
        <v>0</v>
      </c>
      <c r="L214" s="6">
        <f t="shared" si="35"/>
        <v>0</v>
      </c>
      <c r="M214" s="6">
        <f t="shared" si="36"/>
        <v>1</v>
      </c>
      <c r="N214" s="6">
        <f t="shared" si="37"/>
        <v>0</v>
      </c>
      <c r="O214" s="6">
        <f>VLOOKUP(A214,'[1]HAM (version 2 hr and week'!$A:$I,3,FALSE)</f>
        <v>3</v>
      </c>
      <c r="P214" s="6">
        <f t="shared" si="38"/>
        <v>0</v>
      </c>
      <c r="Q214" s="6">
        <f t="shared" si="39"/>
        <v>1</v>
      </c>
      <c r="R214" s="6">
        <f t="shared" si="40"/>
        <v>1</v>
      </c>
      <c r="S214" s="6">
        <f t="shared" si="41"/>
        <v>1</v>
      </c>
      <c r="T214" s="6">
        <f t="shared" si="42"/>
        <v>0</v>
      </c>
      <c r="U214">
        <f>VLOOKUP(A214,'[1]HAM (version 2 hr and week'!$A:$I,8,FALSE)</f>
        <v>20</v>
      </c>
      <c r="V214" s="6">
        <v>9</v>
      </c>
      <c r="W214">
        <f>VLOOKUP(A214,'[1]HAM (version 2 hr and week'!$A:$I,9,FALSE)</f>
        <v>2</v>
      </c>
      <c r="X214">
        <v>153.97</v>
      </c>
      <c r="Y214" s="6" t="str">
        <f t="shared" si="43"/>
        <v>T</v>
      </c>
    </row>
    <row r="215" spans="1:25" ht="15" customHeight="1" x14ac:dyDescent="0.3">
      <c r="A215" s="3">
        <v>42499.875</v>
      </c>
      <c r="B215" s="1">
        <v>72</v>
      </c>
      <c r="C215" s="1">
        <v>532</v>
      </c>
      <c r="D215" s="1">
        <v>81</v>
      </c>
      <c r="E215" s="1">
        <v>1</v>
      </c>
      <c r="F215" s="1">
        <v>5</v>
      </c>
      <c r="G215" s="1">
        <v>0.62</v>
      </c>
      <c r="H215" s="1">
        <v>7.34</v>
      </c>
      <c r="I215">
        <v>112.96250000000001</v>
      </c>
      <c r="J215" s="6">
        <f t="shared" si="33"/>
        <v>0</v>
      </c>
      <c r="K215" s="6">
        <f t="shared" si="34"/>
        <v>0</v>
      </c>
      <c r="L215" s="6">
        <f t="shared" si="35"/>
        <v>1</v>
      </c>
      <c r="M215" s="6" t="b">
        <f t="shared" si="36"/>
        <v>0</v>
      </c>
      <c r="N215" s="6">
        <f t="shared" si="37"/>
        <v>0</v>
      </c>
      <c r="O215" s="6">
        <f>VLOOKUP(A215,'[1]HAM (version 2 hr and week'!$A:$I,3,FALSE)</f>
        <v>2</v>
      </c>
      <c r="P215" s="6">
        <f t="shared" si="38"/>
        <v>0</v>
      </c>
      <c r="Q215" s="6">
        <f t="shared" si="39"/>
        <v>1</v>
      </c>
      <c r="R215" s="6">
        <f t="shared" si="40"/>
        <v>1</v>
      </c>
      <c r="S215" s="6">
        <f t="shared" si="41"/>
        <v>0</v>
      </c>
      <c r="T215" s="6">
        <f t="shared" si="42"/>
        <v>0</v>
      </c>
      <c r="U215">
        <f>VLOOKUP(A215,'[1]HAM (version 2 hr and week'!$A:$I,8,FALSE)</f>
        <v>21</v>
      </c>
      <c r="V215" s="6">
        <v>9</v>
      </c>
      <c r="W215">
        <f>VLOOKUP(A215,'[1]HAM (version 2 hr and week'!$A:$I,9,FALSE)</f>
        <v>2</v>
      </c>
      <c r="X215">
        <v>112.96250000000001</v>
      </c>
      <c r="Y215" s="6" t="str">
        <f t="shared" si="43"/>
        <v>T</v>
      </c>
    </row>
    <row r="216" spans="1:25" ht="15" customHeight="1" x14ac:dyDescent="0.3">
      <c r="A216" s="3">
        <v>42499.916666666664</v>
      </c>
      <c r="B216" s="1">
        <v>72</v>
      </c>
      <c r="C216" s="1">
        <v>532</v>
      </c>
      <c r="D216" s="1">
        <v>76</v>
      </c>
      <c r="E216" s="1">
        <v>1</v>
      </c>
      <c r="F216" s="1">
        <v>6</v>
      </c>
      <c r="G216" s="1">
        <v>0.28999999999999998</v>
      </c>
      <c r="H216" s="1">
        <v>1.53</v>
      </c>
      <c r="I216">
        <v>95.002499999999998</v>
      </c>
      <c r="J216" s="6">
        <f t="shared" si="33"/>
        <v>0</v>
      </c>
      <c r="K216" s="6">
        <f t="shared" si="34"/>
        <v>1</v>
      </c>
      <c r="L216" s="6" t="b">
        <f t="shared" si="35"/>
        <v>0</v>
      </c>
      <c r="M216" s="6" t="b">
        <f t="shared" si="36"/>
        <v>0</v>
      </c>
      <c r="N216" s="6">
        <f t="shared" si="37"/>
        <v>0</v>
      </c>
      <c r="O216" s="6">
        <f>VLOOKUP(A216,'[1]HAM (version 2 hr and week'!$A:$I,3,FALSE)</f>
        <v>1</v>
      </c>
      <c r="P216" s="6">
        <f t="shared" si="38"/>
        <v>0</v>
      </c>
      <c r="Q216" s="6">
        <f t="shared" si="39"/>
        <v>1</v>
      </c>
      <c r="R216" s="6">
        <f t="shared" si="40"/>
        <v>0</v>
      </c>
      <c r="S216" s="6">
        <f t="shared" si="41"/>
        <v>0</v>
      </c>
      <c r="T216" s="6">
        <f t="shared" si="42"/>
        <v>0</v>
      </c>
      <c r="U216">
        <f>VLOOKUP(A216,'[1]HAM (version 2 hr and week'!$A:$I,8,FALSE)</f>
        <v>22</v>
      </c>
      <c r="V216" s="6">
        <v>9</v>
      </c>
      <c r="W216">
        <f>VLOOKUP(A216,'[1]HAM (version 2 hr and week'!$A:$I,9,FALSE)</f>
        <v>2</v>
      </c>
      <c r="X216">
        <v>95.002499999999998</v>
      </c>
      <c r="Y216" s="6" t="str">
        <f t="shared" si="43"/>
        <v>T</v>
      </c>
    </row>
    <row r="217" spans="1:25" ht="15" customHeight="1" x14ac:dyDescent="0.3">
      <c r="A217" s="3">
        <v>42499.958333333336</v>
      </c>
      <c r="B217" s="1">
        <v>72</v>
      </c>
      <c r="C217" s="1">
        <v>532</v>
      </c>
      <c r="D217" s="1">
        <v>68</v>
      </c>
      <c r="E217" s="1">
        <v>3</v>
      </c>
      <c r="F217" s="1">
        <v>7</v>
      </c>
      <c r="G217" s="1">
        <v>1.95</v>
      </c>
      <c r="H217" s="1">
        <v>1.41</v>
      </c>
      <c r="I217">
        <v>101.06</v>
      </c>
      <c r="J217" s="6">
        <f t="shared" si="33"/>
        <v>0</v>
      </c>
      <c r="K217" s="6">
        <f t="shared" si="34"/>
        <v>0</v>
      </c>
      <c r="L217" s="6">
        <f t="shared" si="35"/>
        <v>1</v>
      </c>
      <c r="M217" s="6" t="b">
        <f t="shared" si="36"/>
        <v>0</v>
      </c>
      <c r="N217" s="6">
        <f t="shared" si="37"/>
        <v>0</v>
      </c>
      <c r="O217" s="6">
        <f>VLOOKUP(A217,'[1]HAM (version 2 hr and week'!$A:$I,3,FALSE)</f>
        <v>2</v>
      </c>
      <c r="P217" s="6">
        <f t="shared" si="38"/>
        <v>0</v>
      </c>
      <c r="Q217" s="6">
        <f t="shared" si="39"/>
        <v>1</v>
      </c>
      <c r="R217" s="6">
        <f t="shared" si="40"/>
        <v>1</v>
      </c>
      <c r="S217" s="6">
        <f t="shared" si="41"/>
        <v>0</v>
      </c>
      <c r="T217" s="6">
        <f t="shared" si="42"/>
        <v>0</v>
      </c>
      <c r="U217">
        <f>VLOOKUP(A217,'[1]HAM (version 2 hr and week'!$A:$I,8,FALSE)</f>
        <v>23</v>
      </c>
      <c r="V217" s="6">
        <v>9</v>
      </c>
      <c r="W217">
        <f>VLOOKUP(A217,'[1]HAM (version 2 hr and week'!$A:$I,9,FALSE)</f>
        <v>2</v>
      </c>
      <c r="X217">
        <v>101.05999999999999</v>
      </c>
      <c r="Y217" s="6" t="str">
        <f t="shared" si="43"/>
        <v>T</v>
      </c>
    </row>
    <row r="218" spans="1:25" ht="15" customHeight="1" x14ac:dyDescent="0.3">
      <c r="A218" s="3">
        <v>42500</v>
      </c>
      <c r="B218" s="1">
        <v>72</v>
      </c>
      <c r="C218" s="1">
        <v>532</v>
      </c>
      <c r="D218" s="1">
        <v>58</v>
      </c>
      <c r="E218" s="1">
        <v>0</v>
      </c>
      <c r="F218" s="1">
        <v>8</v>
      </c>
      <c r="G218" s="1">
        <v>0.24</v>
      </c>
      <c r="H218" s="1">
        <v>1.67</v>
      </c>
      <c r="I218">
        <v>100.3325</v>
      </c>
      <c r="J218" s="6">
        <f t="shared" si="33"/>
        <v>0</v>
      </c>
      <c r="K218" s="6">
        <f t="shared" si="34"/>
        <v>1</v>
      </c>
      <c r="L218" s="6" t="b">
        <f t="shared" si="35"/>
        <v>0</v>
      </c>
      <c r="M218" s="6" t="b">
        <f t="shared" si="36"/>
        <v>0</v>
      </c>
      <c r="N218" s="6">
        <f t="shared" si="37"/>
        <v>0</v>
      </c>
      <c r="O218" s="6">
        <f>VLOOKUP(A218,'[1]HAM (version 2 hr and week'!$A:$I,3,FALSE)</f>
        <v>2</v>
      </c>
      <c r="P218" s="6">
        <f t="shared" si="38"/>
        <v>0</v>
      </c>
      <c r="Q218" s="6">
        <f t="shared" si="39"/>
        <v>1</v>
      </c>
      <c r="R218" s="6">
        <f t="shared" si="40"/>
        <v>1</v>
      </c>
      <c r="S218" s="6">
        <f t="shared" si="41"/>
        <v>0</v>
      </c>
      <c r="T218" s="6">
        <f t="shared" si="42"/>
        <v>0</v>
      </c>
      <c r="U218">
        <f>VLOOKUP(A218,'[1]HAM (version 2 hr and week'!$A:$I,8,FALSE)</f>
        <v>0</v>
      </c>
      <c r="V218" s="6">
        <v>10</v>
      </c>
      <c r="W218">
        <f>VLOOKUP(A218,'[1]HAM (version 2 hr and week'!$A:$I,9,FALSE)</f>
        <v>2</v>
      </c>
      <c r="X218">
        <v>100.33250000000001</v>
      </c>
      <c r="Y218" s="6" t="str">
        <f t="shared" si="43"/>
        <v>T</v>
      </c>
    </row>
    <row r="219" spans="1:25" ht="15" customHeight="1" x14ac:dyDescent="0.3">
      <c r="A219" s="3">
        <v>42500.041666666664</v>
      </c>
      <c r="B219" s="1">
        <v>72</v>
      </c>
      <c r="C219" s="1">
        <v>532</v>
      </c>
      <c r="D219" s="1">
        <v>51</v>
      </c>
      <c r="E219" s="1">
        <v>4</v>
      </c>
      <c r="F219" s="1">
        <v>8</v>
      </c>
      <c r="G219" s="1">
        <v>0.01</v>
      </c>
      <c r="H219" s="1">
        <v>0</v>
      </c>
      <c r="I219">
        <v>105.35250000000001</v>
      </c>
      <c r="J219" s="6">
        <f t="shared" si="33"/>
        <v>0</v>
      </c>
      <c r="K219" s="6">
        <f t="shared" si="34"/>
        <v>0</v>
      </c>
      <c r="L219" s="6">
        <f t="shared" si="35"/>
        <v>1</v>
      </c>
      <c r="M219" s="6" t="b">
        <f t="shared" si="36"/>
        <v>0</v>
      </c>
      <c r="N219" s="6">
        <f t="shared" si="37"/>
        <v>0</v>
      </c>
      <c r="O219" s="6">
        <f>VLOOKUP(A219,'[1]HAM (version 2 hr and week'!$A:$I,3,FALSE)</f>
        <v>2</v>
      </c>
      <c r="P219" s="6">
        <f t="shared" si="38"/>
        <v>0</v>
      </c>
      <c r="Q219" s="6">
        <f t="shared" si="39"/>
        <v>1</v>
      </c>
      <c r="R219" s="6">
        <f t="shared" si="40"/>
        <v>1</v>
      </c>
      <c r="S219" s="6">
        <f t="shared" si="41"/>
        <v>0</v>
      </c>
      <c r="T219" s="6">
        <f t="shared" si="42"/>
        <v>0</v>
      </c>
      <c r="U219">
        <f>VLOOKUP(A219,'[1]HAM (version 2 hr and week'!$A:$I,8,FALSE)</f>
        <v>1</v>
      </c>
      <c r="V219" s="6">
        <v>10</v>
      </c>
      <c r="W219">
        <f>VLOOKUP(A219,'[1]HAM (version 2 hr and week'!$A:$I,9,FALSE)</f>
        <v>2</v>
      </c>
      <c r="X219">
        <v>105.35250000000001</v>
      </c>
      <c r="Y219" s="6" t="str">
        <f t="shared" si="43"/>
        <v>T</v>
      </c>
    </row>
    <row r="220" spans="1:25" ht="15" customHeight="1" x14ac:dyDescent="0.3">
      <c r="A220" s="3">
        <v>42500.083333333336</v>
      </c>
      <c r="B220" s="1">
        <v>72</v>
      </c>
      <c r="C220" s="1">
        <v>532</v>
      </c>
      <c r="D220" s="1">
        <v>49</v>
      </c>
      <c r="E220" s="1">
        <v>2</v>
      </c>
      <c r="F220" s="1">
        <v>9.5</v>
      </c>
      <c r="G220" s="1">
        <v>0.02</v>
      </c>
      <c r="H220" s="1">
        <v>1.62</v>
      </c>
      <c r="I220">
        <v>101.4175</v>
      </c>
      <c r="J220" s="6">
        <f t="shared" si="33"/>
        <v>0</v>
      </c>
      <c r="K220" s="6">
        <f t="shared" si="34"/>
        <v>0</v>
      </c>
      <c r="L220" s="6">
        <f t="shared" si="35"/>
        <v>1</v>
      </c>
      <c r="M220" s="6" t="b">
        <f t="shared" si="36"/>
        <v>0</v>
      </c>
      <c r="N220" s="6">
        <f t="shared" si="37"/>
        <v>0</v>
      </c>
      <c r="O220" s="6">
        <f>VLOOKUP(A220,'[1]HAM (version 2 hr and week'!$A:$I,3,FALSE)</f>
        <v>2</v>
      </c>
      <c r="P220" s="6">
        <f t="shared" si="38"/>
        <v>0</v>
      </c>
      <c r="Q220" s="6">
        <f t="shared" si="39"/>
        <v>1</v>
      </c>
      <c r="R220" s="6">
        <f t="shared" si="40"/>
        <v>1</v>
      </c>
      <c r="S220" s="6">
        <f t="shared" si="41"/>
        <v>0</v>
      </c>
      <c r="T220" s="6">
        <f t="shared" si="42"/>
        <v>0</v>
      </c>
      <c r="U220">
        <f>VLOOKUP(A220,'[1]HAM (version 2 hr and week'!$A:$I,8,FALSE)</f>
        <v>2</v>
      </c>
      <c r="V220" s="6">
        <v>10</v>
      </c>
      <c r="W220">
        <f>VLOOKUP(A220,'[1]HAM (version 2 hr and week'!$A:$I,9,FALSE)</f>
        <v>2</v>
      </c>
      <c r="X220">
        <v>101.41749999999999</v>
      </c>
      <c r="Y220" s="6" t="str">
        <f t="shared" si="43"/>
        <v>T</v>
      </c>
    </row>
    <row r="221" spans="1:25" ht="15" customHeight="1" x14ac:dyDescent="0.3">
      <c r="A221" s="3">
        <v>42500.125</v>
      </c>
      <c r="B221" s="1">
        <v>72</v>
      </c>
      <c r="C221" s="1">
        <v>532</v>
      </c>
      <c r="D221" s="1">
        <v>46</v>
      </c>
      <c r="E221" s="1">
        <v>4</v>
      </c>
      <c r="F221" s="1">
        <v>10</v>
      </c>
      <c r="G221" s="1">
        <v>1.48</v>
      </c>
      <c r="H221" s="1">
        <v>2.4</v>
      </c>
      <c r="I221">
        <v>121.685</v>
      </c>
      <c r="J221" s="6">
        <f t="shared" si="33"/>
        <v>0</v>
      </c>
      <c r="K221" s="6">
        <f t="shared" si="34"/>
        <v>0</v>
      </c>
      <c r="L221" s="6">
        <f t="shared" si="35"/>
        <v>1</v>
      </c>
      <c r="M221" s="6" t="b">
        <f t="shared" si="36"/>
        <v>0</v>
      </c>
      <c r="N221" s="6">
        <f t="shared" si="37"/>
        <v>0</v>
      </c>
      <c r="O221" s="6">
        <f>VLOOKUP(A221,'[1]HAM (version 2 hr and week'!$A:$I,3,FALSE)</f>
        <v>2</v>
      </c>
      <c r="P221" s="6">
        <f t="shared" si="38"/>
        <v>0</v>
      </c>
      <c r="Q221" s="6">
        <f t="shared" si="39"/>
        <v>1</v>
      </c>
      <c r="R221" s="6">
        <f t="shared" si="40"/>
        <v>1</v>
      </c>
      <c r="S221" s="6">
        <f t="shared" si="41"/>
        <v>0</v>
      </c>
      <c r="T221" s="6">
        <f t="shared" si="42"/>
        <v>0</v>
      </c>
      <c r="U221">
        <f>VLOOKUP(A221,'[1]HAM (version 2 hr and week'!$A:$I,8,FALSE)</f>
        <v>3</v>
      </c>
      <c r="V221" s="6">
        <v>10</v>
      </c>
      <c r="W221">
        <f>VLOOKUP(A221,'[1]HAM (version 2 hr and week'!$A:$I,9,FALSE)</f>
        <v>2</v>
      </c>
      <c r="X221">
        <v>121.685</v>
      </c>
      <c r="Y221" s="6" t="str">
        <f t="shared" si="43"/>
        <v>T</v>
      </c>
    </row>
    <row r="222" spans="1:25" ht="15" customHeight="1" x14ac:dyDescent="0.3">
      <c r="A222" s="3">
        <v>42500.166666666664</v>
      </c>
      <c r="B222" s="1">
        <v>72</v>
      </c>
      <c r="C222" s="1">
        <v>532</v>
      </c>
      <c r="D222" s="1">
        <v>36</v>
      </c>
      <c r="E222" s="1">
        <v>5</v>
      </c>
      <c r="F222" s="1">
        <v>8</v>
      </c>
      <c r="G222" s="1">
        <v>0.02</v>
      </c>
      <c r="H222" s="1">
        <v>1.28</v>
      </c>
      <c r="I222">
        <v>108.44499999999999</v>
      </c>
      <c r="J222" s="6">
        <f t="shared" si="33"/>
        <v>0</v>
      </c>
      <c r="K222" s="6">
        <f t="shared" si="34"/>
        <v>0</v>
      </c>
      <c r="L222" s="6">
        <f t="shared" si="35"/>
        <v>1</v>
      </c>
      <c r="M222" s="6" t="b">
        <f t="shared" si="36"/>
        <v>0</v>
      </c>
      <c r="N222" s="6">
        <f t="shared" si="37"/>
        <v>0</v>
      </c>
      <c r="O222" s="6">
        <f>VLOOKUP(A222,'[1]HAM (version 2 hr and week'!$A:$I,3,FALSE)</f>
        <v>2</v>
      </c>
      <c r="P222" s="6">
        <f t="shared" si="38"/>
        <v>0</v>
      </c>
      <c r="Q222" s="6">
        <f t="shared" si="39"/>
        <v>1</v>
      </c>
      <c r="R222" s="6">
        <f t="shared" si="40"/>
        <v>1</v>
      </c>
      <c r="S222" s="6">
        <f t="shared" si="41"/>
        <v>0</v>
      </c>
      <c r="T222" s="6">
        <f t="shared" si="42"/>
        <v>0</v>
      </c>
      <c r="U222">
        <f>VLOOKUP(A222,'[1]HAM (version 2 hr and week'!$A:$I,8,FALSE)</f>
        <v>4</v>
      </c>
      <c r="V222" s="6">
        <v>10</v>
      </c>
      <c r="W222">
        <f>VLOOKUP(A222,'[1]HAM (version 2 hr and week'!$A:$I,9,FALSE)</f>
        <v>2</v>
      </c>
      <c r="X222">
        <v>108.44500000000001</v>
      </c>
      <c r="Y222" s="6" t="str">
        <f t="shared" si="43"/>
        <v>T</v>
      </c>
    </row>
    <row r="223" spans="1:25" ht="15" customHeight="1" x14ac:dyDescent="0.3">
      <c r="A223" s="3">
        <v>42500.208333333336</v>
      </c>
      <c r="B223" s="1">
        <v>72</v>
      </c>
      <c r="C223" s="1">
        <v>532</v>
      </c>
      <c r="D223" s="1">
        <v>32</v>
      </c>
      <c r="E223" s="1">
        <v>3</v>
      </c>
      <c r="F223" s="1">
        <v>7</v>
      </c>
      <c r="G223" s="1">
        <v>0.04</v>
      </c>
      <c r="H223" s="1">
        <v>1.75</v>
      </c>
      <c r="I223">
        <v>71.87</v>
      </c>
      <c r="J223" s="6">
        <f t="shared" si="33"/>
        <v>0</v>
      </c>
      <c r="K223" s="6">
        <f t="shared" si="34"/>
        <v>1</v>
      </c>
      <c r="L223" s="6" t="b">
        <f t="shared" si="35"/>
        <v>0</v>
      </c>
      <c r="M223" s="6" t="b">
        <f t="shared" si="36"/>
        <v>0</v>
      </c>
      <c r="N223" s="6">
        <f t="shared" si="37"/>
        <v>0</v>
      </c>
      <c r="O223" s="6">
        <f>VLOOKUP(A223,'[1]HAM (version 2 hr and week'!$A:$I,3,FALSE)</f>
        <v>1</v>
      </c>
      <c r="P223" s="6">
        <f t="shared" si="38"/>
        <v>0</v>
      </c>
      <c r="Q223" s="6">
        <f t="shared" si="39"/>
        <v>1</v>
      </c>
      <c r="R223" s="6">
        <f t="shared" si="40"/>
        <v>0</v>
      </c>
      <c r="S223" s="6">
        <f t="shared" si="41"/>
        <v>0</v>
      </c>
      <c r="T223" s="6">
        <f t="shared" si="42"/>
        <v>0</v>
      </c>
      <c r="U223">
        <f>VLOOKUP(A223,'[1]HAM (version 2 hr and week'!$A:$I,8,FALSE)</f>
        <v>5</v>
      </c>
      <c r="V223" s="6">
        <v>10</v>
      </c>
      <c r="W223">
        <f>VLOOKUP(A223,'[1]HAM (version 2 hr and week'!$A:$I,9,FALSE)</f>
        <v>2</v>
      </c>
      <c r="X223">
        <v>71.87</v>
      </c>
      <c r="Y223" s="6" t="str">
        <f t="shared" si="43"/>
        <v>T</v>
      </c>
    </row>
    <row r="224" spans="1:25" ht="15" customHeight="1" x14ac:dyDescent="0.3">
      <c r="A224" s="3">
        <v>42500.25</v>
      </c>
      <c r="B224" s="1">
        <v>72</v>
      </c>
      <c r="C224" s="1">
        <v>532</v>
      </c>
      <c r="D224" s="1">
        <v>32</v>
      </c>
      <c r="E224" s="1">
        <v>7</v>
      </c>
      <c r="F224" s="1">
        <v>6</v>
      </c>
      <c r="G224" s="1">
        <v>0.11</v>
      </c>
      <c r="H224" s="1">
        <v>0</v>
      </c>
      <c r="I224">
        <v>61.292499999999997</v>
      </c>
      <c r="J224" s="6">
        <f t="shared" si="33"/>
        <v>0</v>
      </c>
      <c r="K224" s="6">
        <f t="shared" si="34"/>
        <v>1</v>
      </c>
      <c r="L224" s="6" t="b">
        <f t="shared" si="35"/>
        <v>0</v>
      </c>
      <c r="M224" s="6" t="b">
        <f t="shared" si="36"/>
        <v>0</v>
      </c>
      <c r="N224" s="6">
        <f t="shared" si="37"/>
        <v>0</v>
      </c>
      <c r="O224" s="6">
        <f>VLOOKUP(A224,'[1]HAM (version 2 hr and week'!$A:$I,3,FALSE)</f>
        <v>1</v>
      </c>
      <c r="P224" s="6">
        <f t="shared" si="38"/>
        <v>0</v>
      </c>
      <c r="Q224" s="6">
        <f t="shared" si="39"/>
        <v>1</v>
      </c>
      <c r="R224" s="6">
        <f t="shared" si="40"/>
        <v>0</v>
      </c>
      <c r="S224" s="6">
        <f t="shared" si="41"/>
        <v>0</v>
      </c>
      <c r="T224" s="6">
        <f t="shared" si="42"/>
        <v>0</v>
      </c>
      <c r="U224">
        <f>VLOOKUP(A224,'[1]HAM (version 2 hr and week'!$A:$I,8,FALSE)</f>
        <v>6</v>
      </c>
      <c r="V224" s="6">
        <v>10</v>
      </c>
      <c r="W224">
        <f>VLOOKUP(A224,'[1]HAM (version 2 hr and week'!$A:$I,9,FALSE)</f>
        <v>2</v>
      </c>
      <c r="X224">
        <v>61.292500000000004</v>
      </c>
      <c r="Y224" s="6" t="str">
        <f t="shared" si="43"/>
        <v>T</v>
      </c>
    </row>
    <row r="225" spans="1:25" ht="15" customHeight="1" x14ac:dyDescent="0.3">
      <c r="A225" s="3">
        <v>42500.291666666664</v>
      </c>
      <c r="B225" s="1">
        <v>72</v>
      </c>
      <c r="C225" s="1">
        <v>532</v>
      </c>
      <c r="D225" s="1">
        <v>28</v>
      </c>
      <c r="E225" s="1">
        <v>6</v>
      </c>
      <c r="F225" s="1">
        <v>6</v>
      </c>
      <c r="G225" s="1">
        <v>0.01</v>
      </c>
      <c r="H225" s="1">
        <v>2.87</v>
      </c>
      <c r="I225">
        <v>52.39</v>
      </c>
      <c r="J225" s="6">
        <f t="shared" si="33"/>
        <v>0</v>
      </c>
      <c r="K225" s="6">
        <f t="shared" si="34"/>
        <v>1</v>
      </c>
      <c r="L225" s="6" t="b">
        <f t="shared" si="35"/>
        <v>0</v>
      </c>
      <c r="M225" s="6" t="b">
        <f t="shared" si="36"/>
        <v>0</v>
      </c>
      <c r="N225" s="6">
        <f t="shared" si="37"/>
        <v>0</v>
      </c>
      <c r="O225" s="6">
        <f>VLOOKUP(A225,'[1]HAM (version 2 hr and week'!$A:$I,3,FALSE)</f>
        <v>1</v>
      </c>
      <c r="P225" s="6">
        <f t="shared" si="38"/>
        <v>0</v>
      </c>
      <c r="Q225" s="6">
        <f t="shared" si="39"/>
        <v>1</v>
      </c>
      <c r="R225" s="6">
        <f t="shared" si="40"/>
        <v>0</v>
      </c>
      <c r="S225" s="6">
        <f t="shared" si="41"/>
        <v>0</v>
      </c>
      <c r="T225" s="6">
        <f t="shared" si="42"/>
        <v>0</v>
      </c>
      <c r="U225">
        <f>VLOOKUP(A225,'[1]HAM (version 2 hr and week'!$A:$I,8,FALSE)</f>
        <v>7</v>
      </c>
      <c r="V225" s="6">
        <v>10</v>
      </c>
      <c r="W225">
        <f>VLOOKUP(A225,'[1]HAM (version 2 hr and week'!$A:$I,9,FALSE)</f>
        <v>2</v>
      </c>
      <c r="X225">
        <v>52.389999999999993</v>
      </c>
      <c r="Y225" s="6" t="str">
        <f t="shared" si="43"/>
        <v>T</v>
      </c>
    </row>
    <row r="226" spans="1:25" ht="15" customHeight="1" x14ac:dyDescent="0.3">
      <c r="A226" s="3">
        <v>42500.333333333336</v>
      </c>
      <c r="B226" s="1">
        <v>72</v>
      </c>
      <c r="C226" s="1">
        <v>532</v>
      </c>
      <c r="D226" s="1">
        <v>36</v>
      </c>
      <c r="E226" s="1">
        <v>7</v>
      </c>
      <c r="F226" s="1">
        <v>4.5</v>
      </c>
      <c r="G226" s="1">
        <v>0.11</v>
      </c>
      <c r="H226" s="1">
        <v>0</v>
      </c>
      <c r="I226">
        <v>55.6325</v>
      </c>
      <c r="J226" s="6">
        <f t="shared" si="33"/>
        <v>0</v>
      </c>
      <c r="K226" s="6">
        <f t="shared" si="34"/>
        <v>1</v>
      </c>
      <c r="L226" s="6" t="b">
        <f t="shared" si="35"/>
        <v>0</v>
      </c>
      <c r="M226" s="6" t="b">
        <f t="shared" si="36"/>
        <v>0</v>
      </c>
      <c r="N226" s="6">
        <f t="shared" si="37"/>
        <v>0</v>
      </c>
      <c r="O226" s="6">
        <f>VLOOKUP(A226,'[1]HAM (version 2 hr and week'!$A:$I,3,FALSE)</f>
        <v>1</v>
      </c>
      <c r="P226" s="6">
        <f t="shared" si="38"/>
        <v>0</v>
      </c>
      <c r="Q226" s="6">
        <f t="shared" si="39"/>
        <v>1</v>
      </c>
      <c r="R226" s="6">
        <f t="shared" si="40"/>
        <v>0</v>
      </c>
      <c r="S226" s="6">
        <f t="shared" si="41"/>
        <v>0</v>
      </c>
      <c r="T226" s="6">
        <f t="shared" si="42"/>
        <v>0</v>
      </c>
      <c r="U226">
        <f>VLOOKUP(A226,'[1]HAM (version 2 hr and week'!$A:$I,8,FALSE)</f>
        <v>8</v>
      </c>
      <c r="V226" s="6">
        <v>10</v>
      </c>
      <c r="W226">
        <f>VLOOKUP(A226,'[1]HAM (version 2 hr and week'!$A:$I,9,FALSE)</f>
        <v>2</v>
      </c>
      <c r="X226">
        <v>55.6325</v>
      </c>
      <c r="Y226" s="6" t="str">
        <f t="shared" si="43"/>
        <v>T</v>
      </c>
    </row>
    <row r="227" spans="1:25" ht="15" customHeight="1" x14ac:dyDescent="0.3">
      <c r="A227" s="3">
        <v>42500.375</v>
      </c>
      <c r="B227" s="1">
        <v>72</v>
      </c>
      <c r="C227" s="1">
        <v>532</v>
      </c>
      <c r="D227" s="1">
        <v>43</v>
      </c>
      <c r="E227" s="1">
        <v>6</v>
      </c>
      <c r="F227" s="1">
        <v>4.5</v>
      </c>
      <c r="G227" s="1">
        <v>0.03</v>
      </c>
      <c r="H227" s="1">
        <v>3.4</v>
      </c>
      <c r="I227">
        <v>75.064999999999998</v>
      </c>
      <c r="J227" s="6">
        <f t="shared" si="33"/>
        <v>0</v>
      </c>
      <c r="K227" s="6">
        <f t="shared" si="34"/>
        <v>1</v>
      </c>
      <c r="L227" s="6" t="b">
        <f t="shared" si="35"/>
        <v>0</v>
      </c>
      <c r="M227" s="6" t="b">
        <f t="shared" si="36"/>
        <v>0</v>
      </c>
      <c r="N227" s="6">
        <f t="shared" si="37"/>
        <v>0</v>
      </c>
      <c r="O227" s="6">
        <f>VLOOKUP(A227,'[1]HAM (version 2 hr and week'!$A:$I,3,FALSE)</f>
        <v>1</v>
      </c>
      <c r="P227" s="6">
        <f t="shared" si="38"/>
        <v>0</v>
      </c>
      <c r="Q227" s="6">
        <f t="shared" si="39"/>
        <v>1</v>
      </c>
      <c r="R227" s="6">
        <f t="shared" si="40"/>
        <v>0</v>
      </c>
      <c r="S227" s="6">
        <f t="shared" si="41"/>
        <v>0</v>
      </c>
      <c r="T227" s="6">
        <f t="shared" si="42"/>
        <v>0</v>
      </c>
      <c r="U227">
        <f>VLOOKUP(A227,'[1]HAM (version 2 hr and week'!$A:$I,8,FALSE)</f>
        <v>9</v>
      </c>
      <c r="V227" s="6">
        <v>10</v>
      </c>
      <c r="W227">
        <f>VLOOKUP(A227,'[1]HAM (version 2 hr and week'!$A:$I,9,FALSE)</f>
        <v>2</v>
      </c>
      <c r="X227">
        <v>75.064999999999998</v>
      </c>
      <c r="Y227" s="6" t="str">
        <f t="shared" si="43"/>
        <v>T</v>
      </c>
    </row>
    <row r="228" spans="1:25" ht="15" customHeight="1" x14ac:dyDescent="0.3">
      <c r="A228" s="3">
        <v>42500.416666666664</v>
      </c>
      <c r="B228" s="1">
        <v>72</v>
      </c>
      <c r="C228" s="1">
        <v>532</v>
      </c>
      <c r="D228" s="1">
        <v>45</v>
      </c>
      <c r="E228" s="1">
        <v>7</v>
      </c>
      <c r="F228" s="1">
        <v>4.5</v>
      </c>
      <c r="G228" s="1">
        <v>1.31</v>
      </c>
      <c r="H228" s="1">
        <v>3.93</v>
      </c>
      <c r="I228">
        <v>82.712500000000006</v>
      </c>
      <c r="J228" s="6">
        <f t="shared" si="33"/>
        <v>0</v>
      </c>
      <c r="K228" s="6">
        <f t="shared" si="34"/>
        <v>1</v>
      </c>
      <c r="L228" s="6" t="b">
        <f t="shared" si="35"/>
        <v>0</v>
      </c>
      <c r="M228" s="6" t="b">
        <f t="shared" si="36"/>
        <v>0</v>
      </c>
      <c r="N228" s="6">
        <f t="shared" si="37"/>
        <v>0</v>
      </c>
      <c r="O228" s="6">
        <f>VLOOKUP(A228,'[1]HAM (version 2 hr and week'!$A:$I,3,FALSE)</f>
        <v>1</v>
      </c>
      <c r="P228" s="6">
        <f t="shared" si="38"/>
        <v>0</v>
      </c>
      <c r="Q228" s="6">
        <f t="shared" si="39"/>
        <v>1</v>
      </c>
      <c r="R228" s="6">
        <f t="shared" si="40"/>
        <v>0</v>
      </c>
      <c r="S228" s="6">
        <f t="shared" si="41"/>
        <v>0</v>
      </c>
      <c r="T228" s="6">
        <f t="shared" si="42"/>
        <v>0</v>
      </c>
      <c r="U228">
        <f>VLOOKUP(A228,'[1]HAM (version 2 hr and week'!$A:$I,8,FALSE)</f>
        <v>10</v>
      </c>
      <c r="V228" s="6">
        <v>10</v>
      </c>
      <c r="W228">
        <f>VLOOKUP(A228,'[1]HAM (version 2 hr and week'!$A:$I,9,FALSE)</f>
        <v>2</v>
      </c>
      <c r="X228">
        <v>82.712500000000006</v>
      </c>
      <c r="Y228" s="6" t="str">
        <f t="shared" si="43"/>
        <v>T</v>
      </c>
    </row>
    <row r="229" spans="1:25" ht="15" customHeight="1" x14ac:dyDescent="0.3">
      <c r="A229" s="3">
        <v>42500.458333333336</v>
      </c>
      <c r="B229" s="1">
        <v>72</v>
      </c>
      <c r="C229" s="1">
        <v>532</v>
      </c>
      <c r="D229" s="1">
        <v>55</v>
      </c>
      <c r="E229" s="1">
        <v>9</v>
      </c>
      <c r="F229" s="1">
        <v>4</v>
      </c>
      <c r="G229" s="1">
        <v>0.22</v>
      </c>
      <c r="H229" s="1">
        <v>5.14</v>
      </c>
      <c r="I229">
        <v>56.857500000000002</v>
      </c>
      <c r="J229" s="6">
        <f t="shared" si="33"/>
        <v>0</v>
      </c>
      <c r="K229" s="6">
        <f t="shared" si="34"/>
        <v>1</v>
      </c>
      <c r="L229" s="6" t="b">
        <f t="shared" si="35"/>
        <v>0</v>
      </c>
      <c r="M229" s="6" t="b">
        <f t="shared" si="36"/>
        <v>0</v>
      </c>
      <c r="N229" s="6">
        <f t="shared" si="37"/>
        <v>0</v>
      </c>
      <c r="O229" s="6">
        <f>VLOOKUP(A229,'[1]HAM (version 2 hr and week'!$A:$I,3,FALSE)</f>
        <v>1</v>
      </c>
      <c r="P229" s="6">
        <f t="shared" si="38"/>
        <v>0</v>
      </c>
      <c r="Q229" s="6">
        <f t="shared" si="39"/>
        <v>1</v>
      </c>
      <c r="R229" s="6">
        <f t="shared" si="40"/>
        <v>0</v>
      </c>
      <c r="S229" s="6">
        <f t="shared" si="41"/>
        <v>0</v>
      </c>
      <c r="T229" s="6">
        <f t="shared" si="42"/>
        <v>0</v>
      </c>
      <c r="U229">
        <f>VLOOKUP(A229,'[1]HAM (version 2 hr and week'!$A:$I,8,FALSE)</f>
        <v>11</v>
      </c>
      <c r="V229" s="6">
        <v>10</v>
      </c>
      <c r="W229">
        <f>VLOOKUP(A229,'[1]HAM (version 2 hr and week'!$A:$I,9,FALSE)</f>
        <v>2</v>
      </c>
      <c r="X229">
        <v>56.857499999999995</v>
      </c>
      <c r="Y229" s="6" t="str">
        <f t="shared" si="43"/>
        <v>T</v>
      </c>
    </row>
    <row r="230" spans="1:25" ht="15" customHeight="1" x14ac:dyDescent="0.3">
      <c r="A230" s="3">
        <v>42500.5</v>
      </c>
      <c r="B230" s="1">
        <v>72</v>
      </c>
      <c r="C230" s="1">
        <v>532</v>
      </c>
      <c r="D230" s="1">
        <v>61</v>
      </c>
      <c r="E230" s="1">
        <v>11</v>
      </c>
      <c r="F230" s="1">
        <v>3</v>
      </c>
      <c r="G230" s="1">
        <v>0.02</v>
      </c>
      <c r="H230" s="1">
        <v>2.36</v>
      </c>
      <c r="I230">
        <v>67.292500000000004</v>
      </c>
      <c r="J230" s="6">
        <f t="shared" si="33"/>
        <v>0</v>
      </c>
      <c r="K230" s="6">
        <f t="shared" si="34"/>
        <v>1</v>
      </c>
      <c r="L230" s="6" t="b">
        <f t="shared" si="35"/>
        <v>0</v>
      </c>
      <c r="M230" s="6" t="b">
        <f t="shared" si="36"/>
        <v>0</v>
      </c>
      <c r="N230" s="6">
        <f t="shared" si="37"/>
        <v>0</v>
      </c>
      <c r="O230" s="6">
        <f>VLOOKUP(A230,'[1]HAM (version 2 hr and week'!$A:$I,3,FALSE)</f>
        <v>1</v>
      </c>
      <c r="P230" s="6">
        <f t="shared" si="38"/>
        <v>0</v>
      </c>
      <c r="Q230" s="6">
        <f t="shared" si="39"/>
        <v>1</v>
      </c>
      <c r="R230" s="6">
        <f t="shared" si="40"/>
        <v>0</v>
      </c>
      <c r="S230" s="6">
        <f t="shared" si="41"/>
        <v>0</v>
      </c>
      <c r="T230" s="6">
        <f t="shared" si="42"/>
        <v>0</v>
      </c>
      <c r="U230">
        <f>VLOOKUP(A230,'[1]HAM (version 2 hr and week'!$A:$I,8,FALSE)</f>
        <v>12</v>
      </c>
      <c r="V230" s="6">
        <v>10</v>
      </c>
      <c r="W230">
        <f>VLOOKUP(A230,'[1]HAM (version 2 hr and week'!$A:$I,9,FALSE)</f>
        <v>2</v>
      </c>
      <c r="X230">
        <v>67.29249999999999</v>
      </c>
      <c r="Y230" s="6" t="str">
        <f t="shared" si="43"/>
        <v>T</v>
      </c>
    </row>
    <row r="231" spans="1:25" ht="15" customHeight="1" x14ac:dyDescent="0.3">
      <c r="A231" s="3">
        <v>42500.541666666664</v>
      </c>
      <c r="B231" s="1">
        <v>72</v>
      </c>
      <c r="C231" s="1">
        <v>532</v>
      </c>
      <c r="D231" s="1">
        <v>60</v>
      </c>
      <c r="E231" s="1">
        <v>11</v>
      </c>
      <c r="F231" s="1">
        <v>5</v>
      </c>
      <c r="G231" s="1">
        <v>0.32</v>
      </c>
      <c r="H231" s="1">
        <v>3.47</v>
      </c>
      <c r="I231">
        <v>73.204999999999998</v>
      </c>
      <c r="J231" s="6">
        <f t="shared" si="33"/>
        <v>0</v>
      </c>
      <c r="K231" s="6">
        <f t="shared" si="34"/>
        <v>1</v>
      </c>
      <c r="L231" s="6" t="b">
        <f t="shared" si="35"/>
        <v>0</v>
      </c>
      <c r="M231" s="6" t="b">
        <f t="shared" si="36"/>
        <v>0</v>
      </c>
      <c r="N231" s="6">
        <f t="shared" si="37"/>
        <v>0</v>
      </c>
      <c r="O231" s="6">
        <f>VLOOKUP(A231,'[1]HAM (version 2 hr and week'!$A:$I,3,FALSE)</f>
        <v>1</v>
      </c>
      <c r="P231" s="6">
        <f t="shared" si="38"/>
        <v>0</v>
      </c>
      <c r="Q231" s="6">
        <f t="shared" si="39"/>
        <v>1</v>
      </c>
      <c r="R231" s="6">
        <f t="shared" si="40"/>
        <v>0</v>
      </c>
      <c r="S231" s="6">
        <f t="shared" si="41"/>
        <v>0</v>
      </c>
      <c r="T231" s="6">
        <f t="shared" si="42"/>
        <v>0</v>
      </c>
      <c r="U231">
        <f>VLOOKUP(A231,'[1]HAM (version 2 hr and week'!$A:$I,8,FALSE)</f>
        <v>13</v>
      </c>
      <c r="V231" s="6">
        <v>10</v>
      </c>
      <c r="W231">
        <f>VLOOKUP(A231,'[1]HAM (version 2 hr and week'!$A:$I,9,FALSE)</f>
        <v>2</v>
      </c>
      <c r="X231">
        <v>73.204999999999998</v>
      </c>
      <c r="Y231" s="6" t="str">
        <f t="shared" si="43"/>
        <v>T</v>
      </c>
    </row>
    <row r="232" spans="1:25" ht="15" customHeight="1" x14ac:dyDescent="0.3">
      <c r="A232" s="3">
        <v>42500.583333333336</v>
      </c>
      <c r="B232" s="1">
        <v>72</v>
      </c>
      <c r="C232" s="1">
        <v>532</v>
      </c>
      <c r="D232" s="1">
        <v>63</v>
      </c>
      <c r="E232" s="1">
        <v>9</v>
      </c>
      <c r="F232" s="1">
        <v>5</v>
      </c>
      <c r="G232" s="1">
        <v>0.02</v>
      </c>
      <c r="H232" s="1">
        <v>8.8000000000000007</v>
      </c>
      <c r="I232">
        <v>75.674999999999997</v>
      </c>
      <c r="J232" s="6">
        <f t="shared" si="33"/>
        <v>0</v>
      </c>
      <c r="K232" s="6">
        <f t="shared" si="34"/>
        <v>1</v>
      </c>
      <c r="L232" s="6" t="b">
        <f t="shared" si="35"/>
        <v>0</v>
      </c>
      <c r="M232" s="6" t="b">
        <f t="shared" si="36"/>
        <v>0</v>
      </c>
      <c r="N232" s="6">
        <f t="shared" si="37"/>
        <v>0</v>
      </c>
      <c r="O232" s="6">
        <f>VLOOKUP(A232,'[1]HAM (version 2 hr and week'!$A:$I,3,FALSE)</f>
        <v>1</v>
      </c>
      <c r="P232" s="6">
        <f t="shared" si="38"/>
        <v>0</v>
      </c>
      <c r="Q232" s="6">
        <f t="shared" si="39"/>
        <v>1</v>
      </c>
      <c r="R232" s="6">
        <f t="shared" si="40"/>
        <v>0</v>
      </c>
      <c r="S232" s="6">
        <f t="shared" si="41"/>
        <v>0</v>
      </c>
      <c r="T232" s="6">
        <f t="shared" si="42"/>
        <v>0</v>
      </c>
      <c r="U232">
        <f>VLOOKUP(A232,'[1]HAM (version 2 hr and week'!$A:$I,8,FALSE)</f>
        <v>14</v>
      </c>
      <c r="V232" s="6">
        <v>10</v>
      </c>
      <c r="W232">
        <f>VLOOKUP(A232,'[1]HAM (version 2 hr and week'!$A:$I,9,FALSE)</f>
        <v>2</v>
      </c>
      <c r="X232">
        <v>75.674999999999997</v>
      </c>
      <c r="Y232" s="6" t="str">
        <f t="shared" si="43"/>
        <v>T</v>
      </c>
    </row>
    <row r="233" spans="1:25" ht="15" customHeight="1" x14ac:dyDescent="0.3">
      <c r="A233" s="3">
        <v>42500.625</v>
      </c>
      <c r="B233" s="1">
        <v>72</v>
      </c>
      <c r="C233" s="1">
        <v>532</v>
      </c>
      <c r="D233" s="1">
        <v>60</v>
      </c>
      <c r="E233" s="1">
        <v>12</v>
      </c>
      <c r="F233" s="1">
        <v>5</v>
      </c>
      <c r="G233" s="1">
        <v>1.1599999999999999</v>
      </c>
      <c r="H233" s="1">
        <v>6.2</v>
      </c>
      <c r="I233">
        <v>86.924999999999997</v>
      </c>
      <c r="J233" s="6">
        <f t="shared" si="33"/>
        <v>0</v>
      </c>
      <c r="K233" s="6">
        <f t="shared" si="34"/>
        <v>1</v>
      </c>
      <c r="L233" s="6" t="b">
        <f t="shared" si="35"/>
        <v>0</v>
      </c>
      <c r="M233" s="6" t="b">
        <f t="shared" si="36"/>
        <v>0</v>
      </c>
      <c r="N233" s="6">
        <f t="shared" si="37"/>
        <v>0</v>
      </c>
      <c r="O233" s="6">
        <f>VLOOKUP(A233,'[1]HAM (version 2 hr and week'!$A:$I,3,FALSE)</f>
        <v>1</v>
      </c>
      <c r="P233" s="6">
        <f t="shared" si="38"/>
        <v>0</v>
      </c>
      <c r="Q233" s="6">
        <f t="shared" si="39"/>
        <v>1</v>
      </c>
      <c r="R233" s="6">
        <f t="shared" si="40"/>
        <v>0</v>
      </c>
      <c r="S233" s="6">
        <f t="shared" si="41"/>
        <v>0</v>
      </c>
      <c r="T233" s="6">
        <f t="shared" si="42"/>
        <v>0</v>
      </c>
      <c r="U233">
        <f>VLOOKUP(A233,'[1]HAM (version 2 hr and week'!$A:$I,8,FALSE)</f>
        <v>15</v>
      </c>
      <c r="V233" s="6">
        <v>10</v>
      </c>
      <c r="W233">
        <f>VLOOKUP(A233,'[1]HAM (version 2 hr and week'!$A:$I,9,FALSE)</f>
        <v>2</v>
      </c>
      <c r="X233">
        <v>86.925000000000011</v>
      </c>
      <c r="Y233" s="6" t="str">
        <f t="shared" si="43"/>
        <v>T</v>
      </c>
    </row>
    <row r="234" spans="1:25" ht="15" customHeight="1" x14ac:dyDescent="0.3">
      <c r="A234" s="3">
        <v>42500.666666666664</v>
      </c>
      <c r="B234" s="1">
        <v>72</v>
      </c>
      <c r="C234" s="1">
        <v>532</v>
      </c>
      <c r="D234" s="1">
        <v>68</v>
      </c>
      <c r="E234" s="1">
        <v>10</v>
      </c>
      <c r="F234" s="1">
        <v>6</v>
      </c>
      <c r="G234" s="1">
        <v>0.02</v>
      </c>
      <c r="H234" s="1">
        <v>9.8000000000000007</v>
      </c>
      <c r="I234">
        <v>108.755</v>
      </c>
      <c r="J234" s="6">
        <f t="shared" si="33"/>
        <v>0</v>
      </c>
      <c r="K234" s="6">
        <f t="shared" si="34"/>
        <v>0</v>
      </c>
      <c r="L234" s="6">
        <f t="shared" si="35"/>
        <v>1</v>
      </c>
      <c r="M234" s="6" t="b">
        <f t="shared" si="36"/>
        <v>0</v>
      </c>
      <c r="N234" s="6">
        <f t="shared" si="37"/>
        <v>0</v>
      </c>
      <c r="O234" s="6">
        <f>VLOOKUP(A234,'[1]HAM (version 2 hr and week'!$A:$I,3,FALSE)</f>
        <v>2</v>
      </c>
      <c r="P234" s="6">
        <f t="shared" si="38"/>
        <v>0</v>
      </c>
      <c r="Q234" s="6">
        <f t="shared" si="39"/>
        <v>1</v>
      </c>
      <c r="R234" s="6">
        <f t="shared" si="40"/>
        <v>1</v>
      </c>
      <c r="S234" s="6">
        <f t="shared" si="41"/>
        <v>0</v>
      </c>
      <c r="T234" s="6">
        <f t="shared" si="42"/>
        <v>0</v>
      </c>
      <c r="U234">
        <f>VLOOKUP(A234,'[1]HAM (version 2 hr and week'!$A:$I,8,FALSE)</f>
        <v>16</v>
      </c>
      <c r="V234" s="6">
        <v>10</v>
      </c>
      <c r="W234">
        <f>VLOOKUP(A234,'[1]HAM (version 2 hr and week'!$A:$I,9,FALSE)</f>
        <v>2</v>
      </c>
      <c r="X234">
        <v>108.755</v>
      </c>
      <c r="Y234" s="6" t="str">
        <f t="shared" si="43"/>
        <v>T</v>
      </c>
    </row>
    <row r="235" spans="1:25" ht="15" customHeight="1" x14ac:dyDescent="0.3">
      <c r="A235" s="3">
        <v>42500.708333333336</v>
      </c>
      <c r="B235" s="1">
        <v>72</v>
      </c>
      <c r="C235" s="1">
        <v>532</v>
      </c>
      <c r="D235" s="1">
        <v>73</v>
      </c>
      <c r="E235" s="1">
        <v>11</v>
      </c>
      <c r="F235" s="1">
        <v>6</v>
      </c>
      <c r="G235" s="1">
        <v>0.02</v>
      </c>
      <c r="H235" s="1">
        <v>2.48</v>
      </c>
      <c r="I235">
        <v>103.625</v>
      </c>
      <c r="J235" s="6">
        <f t="shared" si="33"/>
        <v>0</v>
      </c>
      <c r="K235" s="6">
        <f t="shared" si="34"/>
        <v>0</v>
      </c>
      <c r="L235" s="6">
        <f t="shared" si="35"/>
        <v>1</v>
      </c>
      <c r="M235" s="6" t="b">
        <f t="shared" si="36"/>
        <v>0</v>
      </c>
      <c r="N235" s="6">
        <f t="shared" si="37"/>
        <v>0</v>
      </c>
      <c r="O235" s="6">
        <f>VLOOKUP(A235,'[1]HAM (version 2 hr and week'!$A:$I,3,FALSE)</f>
        <v>2</v>
      </c>
      <c r="P235" s="6">
        <f t="shared" si="38"/>
        <v>0</v>
      </c>
      <c r="Q235" s="6">
        <f t="shared" si="39"/>
        <v>1</v>
      </c>
      <c r="R235" s="6">
        <f t="shared" si="40"/>
        <v>1</v>
      </c>
      <c r="S235" s="6">
        <f t="shared" si="41"/>
        <v>0</v>
      </c>
      <c r="T235" s="6">
        <f t="shared" si="42"/>
        <v>0</v>
      </c>
      <c r="U235">
        <f>VLOOKUP(A235,'[1]HAM (version 2 hr and week'!$A:$I,8,FALSE)</f>
        <v>17</v>
      </c>
      <c r="V235" s="6">
        <v>10</v>
      </c>
      <c r="W235">
        <f>VLOOKUP(A235,'[1]HAM (version 2 hr and week'!$A:$I,9,FALSE)</f>
        <v>2</v>
      </c>
      <c r="X235">
        <v>103.62500000000001</v>
      </c>
      <c r="Y235" s="6" t="str">
        <f t="shared" si="43"/>
        <v>T</v>
      </c>
    </row>
    <row r="236" spans="1:25" ht="15" customHeight="1" x14ac:dyDescent="0.3">
      <c r="A236" s="3">
        <v>42500.75</v>
      </c>
      <c r="B236" s="1">
        <v>72</v>
      </c>
      <c r="C236" s="1">
        <v>532</v>
      </c>
      <c r="D236" s="1">
        <v>80</v>
      </c>
      <c r="E236" s="1">
        <v>7</v>
      </c>
      <c r="F236" s="1">
        <v>7</v>
      </c>
      <c r="G236" s="1">
        <v>0.02</v>
      </c>
      <c r="H236" s="1">
        <v>2.72</v>
      </c>
      <c r="I236">
        <v>53.685000000000002</v>
      </c>
      <c r="J236" s="6">
        <f t="shared" si="33"/>
        <v>0</v>
      </c>
      <c r="K236" s="6">
        <f t="shared" si="34"/>
        <v>1</v>
      </c>
      <c r="L236" s="6" t="b">
        <f t="shared" si="35"/>
        <v>0</v>
      </c>
      <c r="M236" s="6" t="b">
        <f t="shared" si="36"/>
        <v>0</v>
      </c>
      <c r="N236" s="6">
        <f t="shared" si="37"/>
        <v>0</v>
      </c>
      <c r="O236" s="6">
        <f>VLOOKUP(A236,'[1]HAM (version 2 hr and week'!$A:$I,3,FALSE)</f>
        <v>1</v>
      </c>
      <c r="P236" s="6">
        <f t="shared" si="38"/>
        <v>0</v>
      </c>
      <c r="Q236" s="6">
        <f t="shared" si="39"/>
        <v>1</v>
      </c>
      <c r="R236" s="6">
        <f t="shared" si="40"/>
        <v>0</v>
      </c>
      <c r="S236" s="6">
        <f t="shared" si="41"/>
        <v>0</v>
      </c>
      <c r="T236" s="6">
        <f t="shared" si="42"/>
        <v>0</v>
      </c>
      <c r="U236">
        <f>VLOOKUP(A236,'[1]HAM (version 2 hr and week'!$A:$I,8,FALSE)</f>
        <v>18</v>
      </c>
      <c r="V236" s="6">
        <v>10</v>
      </c>
      <c r="W236">
        <f>VLOOKUP(A236,'[1]HAM (version 2 hr and week'!$A:$I,9,FALSE)</f>
        <v>2</v>
      </c>
      <c r="X236">
        <v>53.685000000000002</v>
      </c>
      <c r="Y236" s="6" t="str">
        <f t="shared" si="43"/>
        <v>T</v>
      </c>
    </row>
    <row r="237" spans="1:25" ht="15" customHeight="1" x14ac:dyDescent="0.3">
      <c r="A237" s="3">
        <v>42500.791666666664</v>
      </c>
      <c r="B237" s="1">
        <v>72</v>
      </c>
      <c r="C237" s="1">
        <v>532</v>
      </c>
      <c r="D237" s="1">
        <v>79</v>
      </c>
      <c r="E237" s="1">
        <v>5</v>
      </c>
      <c r="F237" s="1">
        <v>7</v>
      </c>
      <c r="G237" s="1">
        <v>0.63</v>
      </c>
      <c r="H237" s="1">
        <v>4.07</v>
      </c>
      <c r="I237">
        <v>67.277500000000003</v>
      </c>
      <c r="J237" s="6">
        <f t="shared" si="33"/>
        <v>0</v>
      </c>
      <c r="K237" s="6">
        <f t="shared" si="34"/>
        <v>1</v>
      </c>
      <c r="L237" s="6" t="b">
        <f t="shared" si="35"/>
        <v>0</v>
      </c>
      <c r="M237" s="6" t="b">
        <f t="shared" si="36"/>
        <v>0</v>
      </c>
      <c r="N237" s="6">
        <f t="shared" si="37"/>
        <v>0</v>
      </c>
      <c r="O237" s="6">
        <f>VLOOKUP(A237,'[1]HAM (version 2 hr and week'!$A:$I,3,FALSE)</f>
        <v>1</v>
      </c>
      <c r="P237" s="6">
        <f t="shared" si="38"/>
        <v>0</v>
      </c>
      <c r="Q237" s="6">
        <f t="shared" si="39"/>
        <v>1</v>
      </c>
      <c r="R237" s="6">
        <f t="shared" si="40"/>
        <v>0</v>
      </c>
      <c r="S237" s="6">
        <f t="shared" si="41"/>
        <v>0</v>
      </c>
      <c r="T237" s="6">
        <f t="shared" si="42"/>
        <v>0</v>
      </c>
      <c r="U237">
        <f>VLOOKUP(A237,'[1]HAM (version 2 hr and week'!$A:$I,8,FALSE)</f>
        <v>19</v>
      </c>
      <c r="V237" s="6">
        <v>10</v>
      </c>
      <c r="W237">
        <f>VLOOKUP(A237,'[1]HAM (version 2 hr and week'!$A:$I,9,FALSE)</f>
        <v>2</v>
      </c>
      <c r="X237">
        <v>67.277500000000003</v>
      </c>
      <c r="Y237" s="6" t="str">
        <f t="shared" si="43"/>
        <v>T</v>
      </c>
    </row>
    <row r="238" spans="1:25" ht="15" customHeight="1" x14ac:dyDescent="0.3">
      <c r="A238" s="3">
        <v>42500.833333333336</v>
      </c>
      <c r="B238" s="1">
        <v>72</v>
      </c>
      <c r="C238" s="1">
        <v>532</v>
      </c>
      <c r="D238" s="1">
        <v>77</v>
      </c>
      <c r="E238" s="1">
        <v>4</v>
      </c>
      <c r="F238" s="1">
        <v>6</v>
      </c>
      <c r="G238" s="1">
        <v>3.72</v>
      </c>
      <c r="H238" s="1">
        <v>7.83</v>
      </c>
      <c r="I238">
        <v>70.965000000000003</v>
      </c>
      <c r="J238" s="6">
        <f t="shared" si="33"/>
        <v>0</v>
      </c>
      <c r="K238" s="6">
        <f t="shared" si="34"/>
        <v>1</v>
      </c>
      <c r="L238" s="6" t="b">
        <f t="shared" si="35"/>
        <v>0</v>
      </c>
      <c r="M238" s="6" t="b">
        <f t="shared" si="36"/>
        <v>0</v>
      </c>
      <c r="N238" s="6">
        <f t="shared" si="37"/>
        <v>0</v>
      </c>
      <c r="O238" s="6">
        <f>VLOOKUP(A238,'[1]HAM (version 2 hr and week'!$A:$I,3,FALSE)</f>
        <v>1</v>
      </c>
      <c r="P238" s="6">
        <f t="shared" si="38"/>
        <v>0</v>
      </c>
      <c r="Q238" s="6">
        <f t="shared" si="39"/>
        <v>1</v>
      </c>
      <c r="R238" s="6">
        <f t="shared" si="40"/>
        <v>0</v>
      </c>
      <c r="S238" s="6">
        <f t="shared" si="41"/>
        <v>0</v>
      </c>
      <c r="T238" s="6">
        <f t="shared" si="42"/>
        <v>0</v>
      </c>
      <c r="U238">
        <f>VLOOKUP(A238,'[1]HAM (version 2 hr and week'!$A:$I,8,FALSE)</f>
        <v>20</v>
      </c>
      <c r="V238" s="6">
        <v>10</v>
      </c>
      <c r="W238">
        <f>VLOOKUP(A238,'[1]HAM (version 2 hr and week'!$A:$I,9,FALSE)</f>
        <v>2</v>
      </c>
      <c r="X238">
        <v>70.965000000000003</v>
      </c>
      <c r="Y238" s="6" t="str">
        <f t="shared" si="43"/>
        <v>T</v>
      </c>
    </row>
    <row r="239" spans="1:25" ht="15" customHeight="1" x14ac:dyDescent="0.3">
      <c r="A239" s="3">
        <v>42500.875</v>
      </c>
      <c r="B239" s="1">
        <v>72</v>
      </c>
      <c r="C239" s="1">
        <v>532</v>
      </c>
      <c r="D239" s="1">
        <v>89</v>
      </c>
      <c r="E239" s="1">
        <v>12</v>
      </c>
      <c r="F239" s="1">
        <v>7</v>
      </c>
      <c r="G239" s="1">
        <v>0.86</v>
      </c>
      <c r="H239" s="1">
        <v>0</v>
      </c>
      <c r="I239">
        <v>76.790000000000006</v>
      </c>
      <c r="J239" s="6">
        <f t="shared" si="33"/>
        <v>0</v>
      </c>
      <c r="K239" s="6">
        <f t="shared" si="34"/>
        <v>1</v>
      </c>
      <c r="L239" s="6" t="b">
        <f t="shared" si="35"/>
        <v>0</v>
      </c>
      <c r="M239" s="6" t="b">
        <f t="shared" si="36"/>
        <v>0</v>
      </c>
      <c r="N239" s="6">
        <f t="shared" si="37"/>
        <v>0</v>
      </c>
      <c r="O239" s="6">
        <f>VLOOKUP(A239,'[1]HAM (version 2 hr and week'!$A:$I,3,FALSE)</f>
        <v>1</v>
      </c>
      <c r="P239" s="6">
        <f t="shared" si="38"/>
        <v>0</v>
      </c>
      <c r="Q239" s="6">
        <f t="shared" si="39"/>
        <v>1</v>
      </c>
      <c r="R239" s="6">
        <f t="shared" si="40"/>
        <v>0</v>
      </c>
      <c r="S239" s="6">
        <f t="shared" si="41"/>
        <v>0</v>
      </c>
      <c r="T239" s="6">
        <f t="shared" si="42"/>
        <v>0</v>
      </c>
      <c r="U239">
        <f>VLOOKUP(A239,'[1]HAM (version 2 hr and week'!$A:$I,8,FALSE)</f>
        <v>21</v>
      </c>
      <c r="V239" s="6">
        <v>10</v>
      </c>
      <c r="W239">
        <f>VLOOKUP(A239,'[1]HAM (version 2 hr and week'!$A:$I,9,FALSE)</f>
        <v>2</v>
      </c>
      <c r="X239">
        <v>76.790000000000006</v>
      </c>
      <c r="Y239" s="6" t="str">
        <f t="shared" si="43"/>
        <v>T</v>
      </c>
    </row>
    <row r="240" spans="1:25" ht="15" customHeight="1" x14ac:dyDescent="0.3">
      <c r="A240" s="3">
        <v>42500.916666666664</v>
      </c>
      <c r="B240" s="1">
        <v>72</v>
      </c>
      <c r="C240" s="1">
        <v>532</v>
      </c>
      <c r="D240" s="1">
        <v>74</v>
      </c>
      <c r="E240" s="1">
        <v>12</v>
      </c>
      <c r="F240" s="1">
        <v>7.5</v>
      </c>
      <c r="G240" s="1">
        <v>0.9</v>
      </c>
      <c r="H240" s="1">
        <v>2.63</v>
      </c>
      <c r="I240">
        <v>83.567499999999995</v>
      </c>
      <c r="J240" s="6">
        <f t="shared" si="33"/>
        <v>0</v>
      </c>
      <c r="K240" s="6">
        <f t="shared" si="34"/>
        <v>1</v>
      </c>
      <c r="L240" s="6" t="b">
        <f t="shared" si="35"/>
        <v>0</v>
      </c>
      <c r="M240" s="6" t="b">
        <f t="shared" si="36"/>
        <v>0</v>
      </c>
      <c r="N240" s="6">
        <f t="shared" si="37"/>
        <v>0</v>
      </c>
      <c r="O240" s="6">
        <f>VLOOKUP(A240,'[1]HAM (version 2 hr and week'!$A:$I,3,FALSE)</f>
        <v>1</v>
      </c>
      <c r="P240" s="6">
        <f t="shared" si="38"/>
        <v>0</v>
      </c>
      <c r="Q240" s="6">
        <f t="shared" si="39"/>
        <v>1</v>
      </c>
      <c r="R240" s="6">
        <f t="shared" si="40"/>
        <v>0</v>
      </c>
      <c r="S240" s="6">
        <f t="shared" si="41"/>
        <v>0</v>
      </c>
      <c r="T240" s="6">
        <f t="shared" si="42"/>
        <v>0</v>
      </c>
      <c r="U240">
        <f>VLOOKUP(A240,'[1]HAM (version 2 hr and week'!$A:$I,8,FALSE)</f>
        <v>22</v>
      </c>
      <c r="V240" s="6">
        <v>10</v>
      </c>
      <c r="W240">
        <f>VLOOKUP(A240,'[1]HAM (version 2 hr and week'!$A:$I,9,FALSE)</f>
        <v>2</v>
      </c>
      <c r="X240">
        <v>83.567499999999995</v>
      </c>
      <c r="Y240" s="6" t="str">
        <f t="shared" si="43"/>
        <v>T</v>
      </c>
    </row>
    <row r="241" spans="1:25" ht="15" customHeight="1" x14ac:dyDescent="0.3">
      <c r="A241" s="3">
        <v>42500.958333333336</v>
      </c>
      <c r="B241" s="1">
        <v>72</v>
      </c>
      <c r="C241" s="1">
        <v>532</v>
      </c>
      <c r="D241" s="1">
        <v>61</v>
      </c>
      <c r="E241" s="1">
        <v>12</v>
      </c>
      <c r="F241" s="1">
        <v>5.5</v>
      </c>
      <c r="G241" s="1">
        <v>2.16</v>
      </c>
      <c r="H241" s="1">
        <v>2.3199999999999998</v>
      </c>
      <c r="I241">
        <v>72.107500000000002</v>
      </c>
      <c r="J241" s="6">
        <f t="shared" si="33"/>
        <v>0</v>
      </c>
      <c r="K241" s="6">
        <f t="shared" si="34"/>
        <v>1</v>
      </c>
      <c r="L241" s="6" t="b">
        <f t="shared" si="35"/>
        <v>0</v>
      </c>
      <c r="M241" s="6" t="b">
        <f t="shared" si="36"/>
        <v>0</v>
      </c>
      <c r="N241" s="6">
        <f t="shared" si="37"/>
        <v>0</v>
      </c>
      <c r="O241" s="6">
        <f>VLOOKUP(A241,'[1]HAM (version 2 hr and week'!$A:$I,3,FALSE)</f>
        <v>1</v>
      </c>
      <c r="P241" s="6">
        <f t="shared" si="38"/>
        <v>0</v>
      </c>
      <c r="Q241" s="6">
        <f t="shared" si="39"/>
        <v>1</v>
      </c>
      <c r="R241" s="6">
        <f t="shared" si="40"/>
        <v>0</v>
      </c>
      <c r="S241" s="6">
        <f t="shared" si="41"/>
        <v>0</v>
      </c>
      <c r="T241" s="6">
        <f t="shared" si="42"/>
        <v>0</v>
      </c>
      <c r="U241">
        <f>VLOOKUP(A241,'[1]HAM (version 2 hr and week'!$A:$I,8,FALSE)</f>
        <v>23</v>
      </c>
      <c r="V241" s="6">
        <v>10</v>
      </c>
      <c r="W241">
        <f>VLOOKUP(A241,'[1]HAM (version 2 hr and week'!$A:$I,9,FALSE)</f>
        <v>2</v>
      </c>
      <c r="X241">
        <v>72.107499999999987</v>
      </c>
      <c r="Y241" s="6" t="str">
        <f t="shared" si="43"/>
        <v>T</v>
      </c>
    </row>
    <row r="242" spans="1:25" ht="15" customHeight="1" x14ac:dyDescent="0.3">
      <c r="A242" s="3">
        <v>42501</v>
      </c>
      <c r="B242" s="1">
        <v>72</v>
      </c>
      <c r="C242" s="1">
        <v>532</v>
      </c>
      <c r="D242" s="1">
        <v>52</v>
      </c>
      <c r="E242" s="1">
        <v>10</v>
      </c>
      <c r="F242" s="1">
        <v>6.5</v>
      </c>
      <c r="G242" s="1">
        <v>1.45</v>
      </c>
      <c r="H242" s="1">
        <v>3.36</v>
      </c>
      <c r="I242">
        <v>54.302500000000002</v>
      </c>
      <c r="J242" s="6">
        <f t="shared" si="33"/>
        <v>0</v>
      </c>
      <c r="K242" s="6">
        <f t="shared" si="34"/>
        <v>1</v>
      </c>
      <c r="L242" s="6" t="b">
        <f t="shared" si="35"/>
        <v>0</v>
      </c>
      <c r="M242" s="6" t="b">
        <f t="shared" si="36"/>
        <v>0</v>
      </c>
      <c r="N242" s="6">
        <f t="shared" si="37"/>
        <v>0</v>
      </c>
      <c r="O242" s="6">
        <f>VLOOKUP(A242,'[1]HAM (version 2 hr and week'!$A:$I,3,FALSE)</f>
        <v>1</v>
      </c>
      <c r="P242" s="6">
        <f t="shared" si="38"/>
        <v>0</v>
      </c>
      <c r="Q242" s="6">
        <f t="shared" si="39"/>
        <v>1</v>
      </c>
      <c r="R242" s="6">
        <f t="shared" si="40"/>
        <v>0</v>
      </c>
      <c r="S242" s="6">
        <f t="shared" si="41"/>
        <v>0</v>
      </c>
      <c r="T242" s="6">
        <f t="shared" si="42"/>
        <v>0</v>
      </c>
      <c r="U242">
        <f>VLOOKUP(A242,'[1]HAM (version 2 hr and week'!$A:$I,8,FALSE)</f>
        <v>0</v>
      </c>
      <c r="V242" s="6">
        <v>11</v>
      </c>
      <c r="W242">
        <f>VLOOKUP(A242,'[1]HAM (version 2 hr and week'!$A:$I,9,FALSE)</f>
        <v>2</v>
      </c>
      <c r="X242">
        <v>54.302499999999995</v>
      </c>
      <c r="Y242" s="6" t="str">
        <f t="shared" si="43"/>
        <v>T</v>
      </c>
    </row>
    <row r="243" spans="1:25" ht="15" customHeight="1" x14ac:dyDescent="0.3">
      <c r="A243" s="3">
        <v>42501.041666666664</v>
      </c>
      <c r="B243" s="1">
        <v>72</v>
      </c>
      <c r="C243" s="1">
        <v>532</v>
      </c>
      <c r="D243" s="1">
        <v>42</v>
      </c>
      <c r="E243" s="1">
        <v>10</v>
      </c>
      <c r="F243" s="1">
        <v>6.5</v>
      </c>
      <c r="G243" s="1">
        <v>0.84</v>
      </c>
      <c r="H243" s="1">
        <v>2.9</v>
      </c>
      <c r="I243">
        <v>51.85</v>
      </c>
      <c r="J243" s="6">
        <f t="shared" si="33"/>
        <v>0</v>
      </c>
      <c r="K243" s="6">
        <f t="shared" si="34"/>
        <v>1</v>
      </c>
      <c r="L243" s="6" t="b">
        <f t="shared" si="35"/>
        <v>0</v>
      </c>
      <c r="M243" s="6" t="b">
        <f t="shared" si="36"/>
        <v>0</v>
      </c>
      <c r="N243" s="6">
        <f t="shared" si="37"/>
        <v>0</v>
      </c>
      <c r="O243" s="6">
        <f>VLOOKUP(A243,'[1]HAM (version 2 hr and week'!$A:$I,3,FALSE)</f>
        <v>1</v>
      </c>
      <c r="P243" s="6">
        <f t="shared" si="38"/>
        <v>0</v>
      </c>
      <c r="Q243" s="6">
        <f t="shared" si="39"/>
        <v>1</v>
      </c>
      <c r="R243" s="6">
        <f t="shared" si="40"/>
        <v>0</v>
      </c>
      <c r="S243" s="6">
        <f t="shared" si="41"/>
        <v>0</v>
      </c>
      <c r="T243" s="6">
        <f t="shared" si="42"/>
        <v>0</v>
      </c>
      <c r="U243">
        <f>VLOOKUP(A243,'[1]HAM (version 2 hr and week'!$A:$I,8,FALSE)</f>
        <v>1</v>
      </c>
      <c r="V243" s="6">
        <v>11</v>
      </c>
      <c r="W243">
        <f>VLOOKUP(A243,'[1]HAM (version 2 hr and week'!$A:$I,9,FALSE)</f>
        <v>2</v>
      </c>
      <c r="X243">
        <v>51.849999999999994</v>
      </c>
      <c r="Y243" s="6" t="str">
        <f t="shared" si="43"/>
        <v>T</v>
      </c>
    </row>
    <row r="244" spans="1:25" ht="15" customHeight="1" x14ac:dyDescent="0.3">
      <c r="A244" s="3">
        <v>42501.083333333336</v>
      </c>
      <c r="B244" s="1">
        <v>72</v>
      </c>
      <c r="C244" s="1">
        <v>532</v>
      </c>
      <c r="D244" s="1">
        <v>35</v>
      </c>
      <c r="E244" s="1">
        <v>9</v>
      </c>
      <c r="F244" s="1">
        <v>7.5</v>
      </c>
      <c r="G244" s="1">
        <v>0.02</v>
      </c>
      <c r="H244" s="1">
        <v>5.85</v>
      </c>
      <c r="I244">
        <v>45.604999999999997</v>
      </c>
      <c r="J244" s="6">
        <f t="shared" si="33"/>
        <v>1</v>
      </c>
      <c r="K244" s="6" t="b">
        <f t="shared" si="34"/>
        <v>0</v>
      </c>
      <c r="L244" s="6" t="b">
        <f t="shared" si="35"/>
        <v>0</v>
      </c>
      <c r="M244" s="6" t="b">
        <f t="shared" si="36"/>
        <v>0</v>
      </c>
      <c r="N244" s="6">
        <f t="shared" si="37"/>
        <v>0</v>
      </c>
      <c r="O244" s="6">
        <f>VLOOKUP(A244,'[1]HAM (version 2 hr and week'!$A:$I,3,FALSE)</f>
        <v>0</v>
      </c>
      <c r="P244" s="6">
        <f t="shared" si="38"/>
        <v>1</v>
      </c>
      <c r="Q244" s="6">
        <f t="shared" si="39"/>
        <v>0</v>
      </c>
      <c r="R244" s="6">
        <f t="shared" si="40"/>
        <v>0</v>
      </c>
      <c r="S244" s="6">
        <f t="shared" si="41"/>
        <v>0</v>
      </c>
      <c r="T244" s="6">
        <f t="shared" si="42"/>
        <v>0</v>
      </c>
      <c r="U244">
        <f>VLOOKUP(A244,'[1]HAM (version 2 hr and week'!$A:$I,8,FALSE)</f>
        <v>2</v>
      </c>
      <c r="V244" s="6">
        <v>11</v>
      </c>
      <c r="W244">
        <f>VLOOKUP(A244,'[1]HAM (version 2 hr and week'!$A:$I,9,FALSE)</f>
        <v>2</v>
      </c>
      <c r="X244">
        <v>45.604999999999997</v>
      </c>
      <c r="Y244" s="6" t="str">
        <f t="shared" si="43"/>
        <v>T</v>
      </c>
    </row>
    <row r="245" spans="1:25" ht="15" customHeight="1" x14ac:dyDescent="0.3">
      <c r="A245" s="3">
        <v>42501.125</v>
      </c>
      <c r="B245" s="1">
        <v>72</v>
      </c>
      <c r="C245" s="1">
        <v>532</v>
      </c>
      <c r="D245" s="1">
        <v>33</v>
      </c>
      <c r="E245" s="1">
        <v>8</v>
      </c>
      <c r="F245" s="1">
        <v>7.5</v>
      </c>
      <c r="G245" s="1">
        <v>0.22</v>
      </c>
      <c r="H245" s="1">
        <v>3.11</v>
      </c>
      <c r="I245">
        <v>39.252499999999998</v>
      </c>
      <c r="J245" s="6">
        <f t="shared" si="33"/>
        <v>1</v>
      </c>
      <c r="K245" s="6" t="b">
        <f t="shared" si="34"/>
        <v>0</v>
      </c>
      <c r="L245" s="6" t="b">
        <f t="shared" si="35"/>
        <v>0</v>
      </c>
      <c r="M245" s="6" t="b">
        <f t="shared" si="36"/>
        <v>0</v>
      </c>
      <c r="N245" s="6">
        <f t="shared" si="37"/>
        <v>0</v>
      </c>
      <c r="O245" s="6">
        <f>VLOOKUP(A245,'[1]HAM (version 2 hr and week'!$A:$I,3,FALSE)</f>
        <v>0</v>
      </c>
      <c r="P245" s="6">
        <f t="shared" si="38"/>
        <v>1</v>
      </c>
      <c r="Q245" s="6">
        <f t="shared" si="39"/>
        <v>0</v>
      </c>
      <c r="R245" s="6">
        <f t="shared" si="40"/>
        <v>0</v>
      </c>
      <c r="S245" s="6">
        <f t="shared" si="41"/>
        <v>0</v>
      </c>
      <c r="T245" s="6">
        <f t="shared" si="42"/>
        <v>0</v>
      </c>
      <c r="U245">
        <f>VLOOKUP(A245,'[1]HAM (version 2 hr and week'!$A:$I,8,FALSE)</f>
        <v>3</v>
      </c>
      <c r="V245" s="6">
        <v>11</v>
      </c>
      <c r="W245">
        <f>VLOOKUP(A245,'[1]HAM (version 2 hr and week'!$A:$I,9,FALSE)</f>
        <v>2</v>
      </c>
      <c r="X245">
        <v>39.252499999999998</v>
      </c>
      <c r="Y245" s="6" t="str">
        <f t="shared" si="43"/>
        <v>T</v>
      </c>
    </row>
    <row r="246" spans="1:25" ht="15" customHeight="1" x14ac:dyDescent="0.3">
      <c r="A246" s="3">
        <v>42501.166666666664</v>
      </c>
      <c r="B246" s="1">
        <v>72</v>
      </c>
      <c r="C246" s="1">
        <v>532</v>
      </c>
      <c r="D246" s="1">
        <v>22</v>
      </c>
      <c r="E246" s="1">
        <v>6</v>
      </c>
      <c r="F246" s="1">
        <v>4.5</v>
      </c>
      <c r="G246" s="1">
        <v>0.03</v>
      </c>
      <c r="H246" s="1">
        <v>7.26</v>
      </c>
      <c r="I246">
        <v>33.159999999999997</v>
      </c>
      <c r="J246" s="6">
        <f t="shared" si="33"/>
        <v>1</v>
      </c>
      <c r="K246" s="6" t="b">
        <f t="shared" si="34"/>
        <v>0</v>
      </c>
      <c r="L246" s="6" t="b">
        <f t="shared" si="35"/>
        <v>0</v>
      </c>
      <c r="M246" s="6" t="b">
        <f t="shared" si="36"/>
        <v>0</v>
      </c>
      <c r="N246" s="6">
        <f t="shared" si="37"/>
        <v>0</v>
      </c>
      <c r="O246" s="6">
        <f>VLOOKUP(A246,'[1]HAM (version 2 hr and week'!$A:$I,3,FALSE)</f>
        <v>0</v>
      </c>
      <c r="P246" s="6">
        <f t="shared" si="38"/>
        <v>1</v>
      </c>
      <c r="Q246" s="6">
        <f t="shared" si="39"/>
        <v>0</v>
      </c>
      <c r="R246" s="6">
        <f t="shared" si="40"/>
        <v>0</v>
      </c>
      <c r="S246" s="6">
        <f t="shared" si="41"/>
        <v>0</v>
      </c>
      <c r="T246" s="6">
        <f t="shared" si="42"/>
        <v>0</v>
      </c>
      <c r="U246">
        <f>VLOOKUP(A246,'[1]HAM (version 2 hr and week'!$A:$I,8,FALSE)</f>
        <v>4</v>
      </c>
      <c r="V246" s="6">
        <v>11</v>
      </c>
      <c r="W246">
        <f>VLOOKUP(A246,'[1]HAM (version 2 hr and week'!$A:$I,9,FALSE)</f>
        <v>2</v>
      </c>
      <c r="X246">
        <v>33.160000000000004</v>
      </c>
      <c r="Y246" s="6" t="str">
        <f t="shared" si="43"/>
        <v>T</v>
      </c>
    </row>
    <row r="247" spans="1:25" ht="15" customHeight="1" x14ac:dyDescent="0.3">
      <c r="A247" s="3">
        <v>42501.208333333336</v>
      </c>
      <c r="B247" s="1">
        <v>72</v>
      </c>
      <c r="C247" s="1">
        <v>532</v>
      </c>
      <c r="D247" s="1">
        <v>21</v>
      </c>
      <c r="E247" s="1">
        <v>6</v>
      </c>
      <c r="F247" s="1">
        <v>4.5</v>
      </c>
      <c r="G247" s="1">
        <v>0.04</v>
      </c>
      <c r="H247" s="1">
        <v>2.58</v>
      </c>
      <c r="I247">
        <v>3.47</v>
      </c>
      <c r="J247" s="6">
        <f t="shared" si="33"/>
        <v>1</v>
      </c>
      <c r="K247" s="6" t="b">
        <f t="shared" si="34"/>
        <v>0</v>
      </c>
      <c r="L247" s="6" t="b">
        <f t="shared" si="35"/>
        <v>0</v>
      </c>
      <c r="M247" s="6" t="b">
        <f t="shared" si="36"/>
        <v>0</v>
      </c>
      <c r="N247" s="6">
        <f t="shared" si="37"/>
        <v>0</v>
      </c>
      <c r="O247" s="6">
        <f>VLOOKUP(A247,'[1]HAM (version 2 hr and week'!$A:$I,3,FALSE)</f>
        <v>0</v>
      </c>
      <c r="P247" s="6">
        <f t="shared" si="38"/>
        <v>1</v>
      </c>
      <c r="Q247" s="6">
        <f t="shared" si="39"/>
        <v>0</v>
      </c>
      <c r="R247" s="6">
        <f t="shared" si="40"/>
        <v>0</v>
      </c>
      <c r="S247" s="6">
        <f t="shared" si="41"/>
        <v>0</v>
      </c>
      <c r="T247" s="6">
        <f t="shared" si="42"/>
        <v>0</v>
      </c>
      <c r="U247">
        <f>VLOOKUP(A247,'[1]HAM (version 2 hr and week'!$A:$I,8,FALSE)</f>
        <v>5</v>
      </c>
      <c r="V247" s="6">
        <v>11</v>
      </c>
      <c r="W247">
        <f>VLOOKUP(A247,'[1]HAM (version 2 hr and week'!$A:$I,9,FALSE)</f>
        <v>2</v>
      </c>
      <c r="X247">
        <v>3.47</v>
      </c>
      <c r="Y247" s="6" t="str">
        <f t="shared" si="43"/>
        <v>T</v>
      </c>
    </row>
    <row r="248" spans="1:25" ht="15" customHeight="1" x14ac:dyDescent="0.3">
      <c r="A248" s="3">
        <v>42501.25</v>
      </c>
      <c r="B248" s="1">
        <v>72</v>
      </c>
      <c r="C248" s="1">
        <v>532</v>
      </c>
      <c r="D248" s="1">
        <v>25</v>
      </c>
      <c r="E248" s="1">
        <v>5</v>
      </c>
      <c r="F248" s="1">
        <v>4.5</v>
      </c>
      <c r="G248" s="1">
        <v>0.03</v>
      </c>
      <c r="H248" s="1">
        <v>0.52</v>
      </c>
      <c r="I248">
        <v>3.27</v>
      </c>
      <c r="J248" s="6">
        <f t="shared" si="33"/>
        <v>1</v>
      </c>
      <c r="K248" s="6" t="b">
        <f t="shared" si="34"/>
        <v>0</v>
      </c>
      <c r="L248" s="6" t="b">
        <f t="shared" si="35"/>
        <v>0</v>
      </c>
      <c r="M248" s="6" t="b">
        <f t="shared" si="36"/>
        <v>0</v>
      </c>
      <c r="N248" s="6">
        <f t="shared" si="37"/>
        <v>0</v>
      </c>
      <c r="O248" s="6">
        <f>VLOOKUP(A248,'[1]HAM (version 2 hr and week'!$A:$I,3,FALSE)</f>
        <v>0</v>
      </c>
      <c r="P248" s="6">
        <f t="shared" si="38"/>
        <v>1</v>
      </c>
      <c r="Q248" s="6">
        <f t="shared" si="39"/>
        <v>0</v>
      </c>
      <c r="R248" s="6">
        <f t="shared" si="40"/>
        <v>0</v>
      </c>
      <c r="S248" s="6">
        <f t="shared" si="41"/>
        <v>0</v>
      </c>
      <c r="T248" s="6">
        <f t="shared" si="42"/>
        <v>0</v>
      </c>
      <c r="U248">
        <f>VLOOKUP(A248,'[1]HAM (version 2 hr and week'!$A:$I,8,FALSE)</f>
        <v>6</v>
      </c>
      <c r="V248" s="6">
        <v>11</v>
      </c>
      <c r="W248">
        <f>VLOOKUP(A248,'[1]HAM (version 2 hr and week'!$A:$I,9,FALSE)</f>
        <v>2</v>
      </c>
      <c r="X248">
        <v>3.27</v>
      </c>
      <c r="Y248" s="6" t="str">
        <f t="shared" si="43"/>
        <v>T</v>
      </c>
    </row>
    <row r="249" spans="1:25" ht="15" customHeight="1" x14ac:dyDescent="0.3">
      <c r="A249" s="3">
        <v>42501.291666666664</v>
      </c>
      <c r="B249" s="1">
        <v>72</v>
      </c>
      <c r="C249" s="1">
        <v>532</v>
      </c>
      <c r="D249" s="1">
        <v>27</v>
      </c>
      <c r="E249" s="1">
        <v>5</v>
      </c>
      <c r="F249" s="1">
        <v>5</v>
      </c>
      <c r="G249" s="1">
        <v>0.01</v>
      </c>
      <c r="H249" s="1">
        <v>0</v>
      </c>
      <c r="I249">
        <v>5.1950000000000003</v>
      </c>
      <c r="J249" s="6">
        <f t="shared" si="33"/>
        <v>1</v>
      </c>
      <c r="K249" s="6" t="b">
        <f t="shared" si="34"/>
        <v>0</v>
      </c>
      <c r="L249" s="6" t="b">
        <f t="shared" si="35"/>
        <v>0</v>
      </c>
      <c r="M249" s="6" t="b">
        <f t="shared" si="36"/>
        <v>0</v>
      </c>
      <c r="N249" s="6">
        <f t="shared" si="37"/>
        <v>0</v>
      </c>
      <c r="O249" s="6">
        <f>VLOOKUP(A249,'[1]HAM (version 2 hr and week'!$A:$I,3,FALSE)</f>
        <v>0</v>
      </c>
      <c r="P249" s="6">
        <f t="shared" si="38"/>
        <v>1</v>
      </c>
      <c r="Q249" s="6">
        <f t="shared" si="39"/>
        <v>0</v>
      </c>
      <c r="R249" s="6">
        <f t="shared" si="40"/>
        <v>0</v>
      </c>
      <c r="S249" s="6">
        <f t="shared" si="41"/>
        <v>0</v>
      </c>
      <c r="T249" s="6">
        <f t="shared" si="42"/>
        <v>0</v>
      </c>
      <c r="U249">
        <f>VLOOKUP(A249,'[1]HAM (version 2 hr and week'!$A:$I,8,FALSE)</f>
        <v>7</v>
      </c>
      <c r="V249" s="6">
        <v>11</v>
      </c>
      <c r="W249">
        <f>VLOOKUP(A249,'[1]HAM (version 2 hr and week'!$A:$I,9,FALSE)</f>
        <v>2</v>
      </c>
      <c r="X249">
        <v>5.1949999999999994</v>
      </c>
      <c r="Y249" s="6" t="str">
        <f t="shared" si="43"/>
        <v>T</v>
      </c>
    </row>
    <row r="250" spans="1:25" ht="15" customHeight="1" x14ac:dyDescent="0.3">
      <c r="A250" s="3">
        <v>42501.333333333336</v>
      </c>
      <c r="B250" s="1">
        <v>72</v>
      </c>
      <c r="C250" s="1">
        <v>532</v>
      </c>
      <c r="D250" s="1">
        <v>34</v>
      </c>
      <c r="E250" s="1">
        <v>5</v>
      </c>
      <c r="F250" s="1">
        <v>4</v>
      </c>
      <c r="G250" s="1">
        <v>0.32</v>
      </c>
      <c r="H250" s="1">
        <v>0</v>
      </c>
      <c r="I250">
        <v>3.5975000000000001</v>
      </c>
      <c r="J250" s="6">
        <f t="shared" si="33"/>
        <v>1</v>
      </c>
      <c r="K250" s="6" t="b">
        <f t="shared" si="34"/>
        <v>0</v>
      </c>
      <c r="L250" s="6" t="b">
        <f t="shared" si="35"/>
        <v>0</v>
      </c>
      <c r="M250" s="6" t="b">
        <f t="shared" si="36"/>
        <v>0</v>
      </c>
      <c r="N250" s="6">
        <f t="shared" si="37"/>
        <v>0</v>
      </c>
      <c r="O250" s="6">
        <f>VLOOKUP(A250,'[1]HAM (version 2 hr and week'!$A:$I,3,FALSE)</f>
        <v>0</v>
      </c>
      <c r="P250" s="6">
        <f t="shared" si="38"/>
        <v>1</v>
      </c>
      <c r="Q250" s="6">
        <f t="shared" si="39"/>
        <v>0</v>
      </c>
      <c r="R250" s="6">
        <f t="shared" si="40"/>
        <v>0</v>
      </c>
      <c r="S250" s="6">
        <f t="shared" si="41"/>
        <v>0</v>
      </c>
      <c r="T250" s="6">
        <f t="shared" si="42"/>
        <v>0</v>
      </c>
      <c r="U250">
        <f>VLOOKUP(A250,'[1]HAM (version 2 hr and week'!$A:$I,8,FALSE)</f>
        <v>8</v>
      </c>
      <c r="V250" s="6">
        <v>11</v>
      </c>
      <c r="W250">
        <f>VLOOKUP(A250,'[1]HAM (version 2 hr and week'!$A:$I,9,FALSE)</f>
        <v>2</v>
      </c>
      <c r="X250">
        <v>3.5975000000000001</v>
      </c>
      <c r="Y250" s="6" t="str">
        <f t="shared" si="43"/>
        <v>T</v>
      </c>
    </row>
    <row r="251" spans="1:25" ht="15" customHeight="1" x14ac:dyDescent="0.3">
      <c r="A251" s="3">
        <v>42501.375</v>
      </c>
      <c r="B251" s="1">
        <v>72</v>
      </c>
      <c r="C251" s="1">
        <v>532</v>
      </c>
      <c r="D251" s="1">
        <v>41</v>
      </c>
      <c r="E251" s="1">
        <v>5</v>
      </c>
      <c r="F251" s="1">
        <v>4</v>
      </c>
      <c r="G251" s="1">
        <v>0.02</v>
      </c>
      <c r="H251" s="1">
        <v>0</v>
      </c>
      <c r="I251">
        <v>7.19</v>
      </c>
      <c r="J251" s="6">
        <f t="shared" si="33"/>
        <v>1</v>
      </c>
      <c r="K251" s="6" t="b">
        <f t="shared" si="34"/>
        <v>0</v>
      </c>
      <c r="L251" s="6" t="b">
        <f t="shared" si="35"/>
        <v>0</v>
      </c>
      <c r="M251" s="6" t="b">
        <f t="shared" si="36"/>
        <v>0</v>
      </c>
      <c r="N251" s="6">
        <f t="shared" si="37"/>
        <v>0</v>
      </c>
      <c r="O251" s="6">
        <f>VLOOKUP(A251,'[1]HAM (version 2 hr and week'!$A:$I,3,FALSE)</f>
        <v>0</v>
      </c>
      <c r="P251" s="6">
        <f t="shared" si="38"/>
        <v>1</v>
      </c>
      <c r="Q251" s="6">
        <f t="shared" si="39"/>
        <v>0</v>
      </c>
      <c r="R251" s="6">
        <f t="shared" si="40"/>
        <v>0</v>
      </c>
      <c r="S251" s="6">
        <f t="shared" si="41"/>
        <v>0</v>
      </c>
      <c r="T251" s="6">
        <f t="shared" si="42"/>
        <v>0</v>
      </c>
      <c r="U251">
        <f>VLOOKUP(A251,'[1]HAM (version 2 hr and week'!$A:$I,8,FALSE)</f>
        <v>9</v>
      </c>
      <c r="V251" s="6">
        <v>11</v>
      </c>
      <c r="W251">
        <f>VLOOKUP(A251,'[1]HAM (version 2 hr and week'!$A:$I,9,FALSE)</f>
        <v>2</v>
      </c>
      <c r="X251">
        <v>7.19</v>
      </c>
      <c r="Y251" s="6" t="str">
        <f t="shared" si="43"/>
        <v>T</v>
      </c>
    </row>
    <row r="252" spans="1:25" ht="15" customHeight="1" x14ac:dyDescent="0.3">
      <c r="A252" s="3">
        <v>42501.416666666664</v>
      </c>
      <c r="B252" s="1">
        <v>72</v>
      </c>
      <c r="C252" s="1">
        <v>532</v>
      </c>
      <c r="D252" s="1">
        <v>55</v>
      </c>
      <c r="E252" s="1">
        <v>8</v>
      </c>
      <c r="F252" s="1">
        <v>5</v>
      </c>
      <c r="G252" s="1">
        <v>0.28999999999999998</v>
      </c>
      <c r="H252" s="1">
        <v>0.72</v>
      </c>
      <c r="I252">
        <v>17.795000000000002</v>
      </c>
      <c r="J252" s="6">
        <f t="shared" si="33"/>
        <v>1</v>
      </c>
      <c r="K252" s="6" t="b">
        <f t="shared" si="34"/>
        <v>0</v>
      </c>
      <c r="L252" s="6" t="b">
        <f t="shared" si="35"/>
        <v>0</v>
      </c>
      <c r="M252" s="6" t="b">
        <f t="shared" si="36"/>
        <v>0</v>
      </c>
      <c r="N252" s="6">
        <f t="shared" si="37"/>
        <v>0</v>
      </c>
      <c r="O252" s="6">
        <f>VLOOKUP(A252,'[1]HAM (version 2 hr and week'!$A:$I,3,FALSE)</f>
        <v>0</v>
      </c>
      <c r="P252" s="6">
        <f t="shared" si="38"/>
        <v>1</v>
      </c>
      <c r="Q252" s="6">
        <f t="shared" si="39"/>
        <v>0</v>
      </c>
      <c r="R252" s="6">
        <f t="shared" si="40"/>
        <v>0</v>
      </c>
      <c r="S252" s="6">
        <f t="shared" si="41"/>
        <v>0</v>
      </c>
      <c r="T252" s="6">
        <f t="shared" si="42"/>
        <v>0</v>
      </c>
      <c r="U252">
        <f>VLOOKUP(A252,'[1]HAM (version 2 hr and week'!$A:$I,8,FALSE)</f>
        <v>10</v>
      </c>
      <c r="V252" s="6">
        <v>11</v>
      </c>
      <c r="W252">
        <f>VLOOKUP(A252,'[1]HAM (version 2 hr and week'!$A:$I,9,FALSE)</f>
        <v>2</v>
      </c>
      <c r="X252">
        <v>17.795000000000002</v>
      </c>
      <c r="Y252" s="6" t="str">
        <f t="shared" si="43"/>
        <v>T</v>
      </c>
    </row>
    <row r="253" spans="1:25" ht="15" customHeight="1" x14ac:dyDescent="0.3">
      <c r="A253" s="3">
        <v>42501.458333333336</v>
      </c>
      <c r="B253" s="1">
        <v>72</v>
      </c>
      <c r="C253" s="1">
        <v>532</v>
      </c>
      <c r="D253" s="1">
        <v>65</v>
      </c>
      <c r="E253" s="1">
        <v>8</v>
      </c>
      <c r="F253" s="1">
        <v>5.5</v>
      </c>
      <c r="G253" s="1">
        <v>0.7</v>
      </c>
      <c r="H253" s="1">
        <v>12.48</v>
      </c>
      <c r="I253">
        <v>30.98</v>
      </c>
      <c r="J253" s="6">
        <f t="shared" si="33"/>
        <v>1</v>
      </c>
      <c r="K253" s="6" t="b">
        <f t="shared" si="34"/>
        <v>0</v>
      </c>
      <c r="L253" s="6" t="b">
        <f t="shared" si="35"/>
        <v>0</v>
      </c>
      <c r="M253" s="6" t="b">
        <f t="shared" si="36"/>
        <v>0</v>
      </c>
      <c r="N253" s="6">
        <f t="shared" si="37"/>
        <v>0</v>
      </c>
      <c r="O253" s="6">
        <f>VLOOKUP(A253,'[1]HAM (version 2 hr and week'!$A:$I,3,FALSE)</f>
        <v>0</v>
      </c>
      <c r="P253" s="6">
        <f t="shared" si="38"/>
        <v>1</v>
      </c>
      <c r="Q253" s="6">
        <f t="shared" si="39"/>
        <v>0</v>
      </c>
      <c r="R253" s="6">
        <f t="shared" si="40"/>
        <v>0</v>
      </c>
      <c r="S253" s="6">
        <f t="shared" si="41"/>
        <v>0</v>
      </c>
      <c r="T253" s="6">
        <f t="shared" si="42"/>
        <v>0</v>
      </c>
      <c r="U253">
        <f>VLOOKUP(A253,'[1]HAM (version 2 hr and week'!$A:$I,8,FALSE)</f>
        <v>11</v>
      </c>
      <c r="V253" s="6">
        <v>11</v>
      </c>
      <c r="W253">
        <f>VLOOKUP(A253,'[1]HAM (version 2 hr and week'!$A:$I,9,FALSE)</f>
        <v>2</v>
      </c>
      <c r="X253">
        <v>30.98</v>
      </c>
      <c r="Y253" s="6" t="str">
        <f t="shared" si="43"/>
        <v>T</v>
      </c>
    </row>
    <row r="254" spans="1:25" ht="15" customHeight="1" x14ac:dyDescent="0.3">
      <c r="A254" s="3">
        <v>42501.5</v>
      </c>
      <c r="B254" s="1">
        <v>72</v>
      </c>
      <c r="C254" s="1">
        <v>532</v>
      </c>
      <c r="D254" s="1">
        <v>62</v>
      </c>
      <c r="E254" s="1">
        <v>13</v>
      </c>
      <c r="F254" s="1">
        <v>3.5</v>
      </c>
      <c r="G254" s="1">
        <v>0.02</v>
      </c>
      <c r="H254" s="1">
        <v>0</v>
      </c>
      <c r="I254">
        <v>38.814999999999998</v>
      </c>
      <c r="J254" s="6">
        <f t="shared" si="33"/>
        <v>1</v>
      </c>
      <c r="K254" s="6" t="b">
        <f t="shared" si="34"/>
        <v>0</v>
      </c>
      <c r="L254" s="6" t="b">
        <f t="shared" si="35"/>
        <v>0</v>
      </c>
      <c r="M254" s="6" t="b">
        <f t="shared" si="36"/>
        <v>0</v>
      </c>
      <c r="N254" s="6">
        <f t="shared" si="37"/>
        <v>0</v>
      </c>
      <c r="O254" s="6">
        <f>VLOOKUP(A254,'[1]HAM (version 2 hr and week'!$A:$I,3,FALSE)</f>
        <v>0</v>
      </c>
      <c r="P254" s="6">
        <f t="shared" si="38"/>
        <v>1</v>
      </c>
      <c r="Q254" s="6">
        <f t="shared" si="39"/>
        <v>0</v>
      </c>
      <c r="R254" s="6">
        <f t="shared" si="40"/>
        <v>0</v>
      </c>
      <c r="S254" s="6">
        <f t="shared" si="41"/>
        <v>0</v>
      </c>
      <c r="T254" s="6">
        <f t="shared" si="42"/>
        <v>0</v>
      </c>
      <c r="U254">
        <f>VLOOKUP(A254,'[1]HAM (version 2 hr and week'!$A:$I,8,FALSE)</f>
        <v>12</v>
      </c>
      <c r="V254" s="6">
        <v>11</v>
      </c>
      <c r="W254">
        <f>VLOOKUP(A254,'[1]HAM (version 2 hr and week'!$A:$I,9,FALSE)</f>
        <v>2</v>
      </c>
      <c r="X254">
        <v>38.815000000000005</v>
      </c>
      <c r="Y254" s="6" t="str">
        <f t="shared" si="43"/>
        <v>T</v>
      </c>
    </row>
    <row r="255" spans="1:25" ht="15" customHeight="1" x14ac:dyDescent="0.3">
      <c r="A255" s="3">
        <v>42501.541666666664</v>
      </c>
      <c r="B255" s="1">
        <v>72</v>
      </c>
      <c r="C255" s="1">
        <v>532</v>
      </c>
      <c r="D255" s="1">
        <v>68</v>
      </c>
      <c r="E255" s="1">
        <v>14</v>
      </c>
      <c r="F255" s="1">
        <v>3.5</v>
      </c>
      <c r="G255" s="1">
        <v>0.15</v>
      </c>
      <c r="H255" s="1">
        <v>3.15</v>
      </c>
      <c r="I255">
        <v>38.594999999999999</v>
      </c>
      <c r="J255" s="6">
        <f t="shared" si="33"/>
        <v>1</v>
      </c>
      <c r="K255" s="6" t="b">
        <f t="shared" si="34"/>
        <v>0</v>
      </c>
      <c r="L255" s="6" t="b">
        <f t="shared" si="35"/>
        <v>0</v>
      </c>
      <c r="M255" s="6" t="b">
        <f t="shared" si="36"/>
        <v>0</v>
      </c>
      <c r="N255" s="6">
        <f t="shared" si="37"/>
        <v>0</v>
      </c>
      <c r="O255" s="6">
        <f>VLOOKUP(A255,'[1]HAM (version 2 hr and week'!$A:$I,3,FALSE)</f>
        <v>0</v>
      </c>
      <c r="P255" s="6">
        <f t="shared" si="38"/>
        <v>1</v>
      </c>
      <c r="Q255" s="6">
        <f t="shared" si="39"/>
        <v>0</v>
      </c>
      <c r="R255" s="6">
        <f t="shared" si="40"/>
        <v>0</v>
      </c>
      <c r="S255" s="6">
        <f t="shared" si="41"/>
        <v>0</v>
      </c>
      <c r="T255" s="6">
        <f t="shared" si="42"/>
        <v>0</v>
      </c>
      <c r="U255">
        <f>VLOOKUP(A255,'[1]HAM (version 2 hr and week'!$A:$I,8,FALSE)</f>
        <v>13</v>
      </c>
      <c r="V255" s="6">
        <v>11</v>
      </c>
      <c r="W255">
        <f>VLOOKUP(A255,'[1]HAM (version 2 hr and week'!$A:$I,9,FALSE)</f>
        <v>2</v>
      </c>
      <c r="X255">
        <v>38.594999999999999</v>
      </c>
      <c r="Y255" s="6" t="str">
        <f t="shared" si="43"/>
        <v>T</v>
      </c>
    </row>
    <row r="256" spans="1:25" ht="15" customHeight="1" x14ac:dyDescent="0.3">
      <c r="A256" s="3">
        <v>42501.583333333336</v>
      </c>
      <c r="B256" s="1">
        <v>72</v>
      </c>
      <c r="C256" s="1">
        <v>532</v>
      </c>
      <c r="D256" s="1">
        <v>71</v>
      </c>
      <c r="E256" s="1">
        <v>13</v>
      </c>
      <c r="F256" s="1">
        <v>4</v>
      </c>
      <c r="G256" s="1">
        <v>0.38</v>
      </c>
      <c r="H256" s="1">
        <v>11.44</v>
      </c>
      <c r="I256">
        <v>41.05</v>
      </c>
      <c r="J256" s="6">
        <f t="shared" si="33"/>
        <v>1</v>
      </c>
      <c r="K256" s="6" t="b">
        <f t="shared" si="34"/>
        <v>0</v>
      </c>
      <c r="L256" s="6" t="b">
        <f t="shared" si="35"/>
        <v>0</v>
      </c>
      <c r="M256" s="6" t="b">
        <f t="shared" si="36"/>
        <v>0</v>
      </c>
      <c r="N256" s="6">
        <f t="shared" si="37"/>
        <v>0</v>
      </c>
      <c r="O256" s="6">
        <f>VLOOKUP(A256,'[1]HAM (version 2 hr and week'!$A:$I,3,FALSE)</f>
        <v>0</v>
      </c>
      <c r="P256" s="6">
        <f t="shared" si="38"/>
        <v>1</v>
      </c>
      <c r="Q256" s="6">
        <f t="shared" si="39"/>
        <v>0</v>
      </c>
      <c r="R256" s="6">
        <f t="shared" si="40"/>
        <v>0</v>
      </c>
      <c r="S256" s="6">
        <f t="shared" si="41"/>
        <v>0</v>
      </c>
      <c r="T256" s="6">
        <f t="shared" si="42"/>
        <v>0</v>
      </c>
      <c r="U256">
        <f>VLOOKUP(A256,'[1]HAM (version 2 hr and week'!$A:$I,8,FALSE)</f>
        <v>14</v>
      </c>
      <c r="V256" s="6">
        <v>11</v>
      </c>
      <c r="W256">
        <f>VLOOKUP(A256,'[1]HAM (version 2 hr and week'!$A:$I,9,FALSE)</f>
        <v>2</v>
      </c>
      <c r="X256">
        <v>41.050000000000004</v>
      </c>
      <c r="Y256" s="6" t="str">
        <f t="shared" si="43"/>
        <v>T</v>
      </c>
    </row>
    <row r="257" spans="1:25" ht="15" customHeight="1" x14ac:dyDescent="0.3">
      <c r="A257" s="3">
        <v>42501.625</v>
      </c>
      <c r="B257" s="1">
        <v>72</v>
      </c>
      <c r="C257" s="1">
        <v>532</v>
      </c>
      <c r="D257" s="1">
        <v>77</v>
      </c>
      <c r="E257" s="1">
        <v>16</v>
      </c>
      <c r="F257" s="1">
        <v>6</v>
      </c>
      <c r="G257" s="1">
        <v>0.02</v>
      </c>
      <c r="H257" s="1">
        <v>15.63</v>
      </c>
      <c r="I257">
        <v>52.177500000000002</v>
      </c>
      <c r="J257" s="6">
        <f t="shared" si="33"/>
        <v>0</v>
      </c>
      <c r="K257" s="6">
        <f t="shared" si="34"/>
        <v>1</v>
      </c>
      <c r="L257" s="6" t="b">
        <f t="shared" si="35"/>
        <v>0</v>
      </c>
      <c r="M257" s="6" t="b">
        <f t="shared" si="36"/>
        <v>0</v>
      </c>
      <c r="N257" s="6">
        <f t="shared" si="37"/>
        <v>0</v>
      </c>
      <c r="O257" s="6">
        <f>VLOOKUP(A257,'[1]HAM (version 2 hr and week'!$A:$I,3,FALSE)</f>
        <v>1</v>
      </c>
      <c r="P257" s="6">
        <f t="shared" si="38"/>
        <v>0</v>
      </c>
      <c r="Q257" s="6">
        <f t="shared" si="39"/>
        <v>1</v>
      </c>
      <c r="R257" s="6">
        <f t="shared" si="40"/>
        <v>0</v>
      </c>
      <c r="S257" s="6">
        <f t="shared" si="41"/>
        <v>0</v>
      </c>
      <c r="T257" s="6">
        <f t="shared" si="42"/>
        <v>0</v>
      </c>
      <c r="U257">
        <f>VLOOKUP(A257,'[1]HAM (version 2 hr and week'!$A:$I,8,FALSE)</f>
        <v>15</v>
      </c>
      <c r="V257" s="6">
        <v>11</v>
      </c>
      <c r="W257">
        <f>VLOOKUP(A257,'[1]HAM (version 2 hr and week'!$A:$I,9,FALSE)</f>
        <v>2</v>
      </c>
      <c r="X257">
        <v>52.177500000000009</v>
      </c>
      <c r="Y257" s="6" t="str">
        <f t="shared" si="43"/>
        <v>T</v>
      </c>
    </row>
    <row r="258" spans="1:25" ht="15" customHeight="1" x14ac:dyDescent="0.3">
      <c r="A258" s="3">
        <v>42501.666666666664</v>
      </c>
      <c r="B258" s="1">
        <v>72</v>
      </c>
      <c r="C258" s="1">
        <v>532</v>
      </c>
      <c r="D258" s="1">
        <v>72</v>
      </c>
      <c r="E258" s="1">
        <v>12</v>
      </c>
      <c r="F258" s="1">
        <v>6.5</v>
      </c>
      <c r="G258" s="1">
        <v>0.47</v>
      </c>
      <c r="H258" s="1">
        <v>17.61</v>
      </c>
      <c r="I258">
        <v>87.16</v>
      </c>
      <c r="J258" s="6">
        <f t="shared" si="33"/>
        <v>0</v>
      </c>
      <c r="K258" s="6">
        <f t="shared" si="34"/>
        <v>1</v>
      </c>
      <c r="L258" s="6" t="b">
        <f t="shared" si="35"/>
        <v>0</v>
      </c>
      <c r="M258" s="6" t="b">
        <f t="shared" si="36"/>
        <v>0</v>
      </c>
      <c r="N258" s="6">
        <f t="shared" si="37"/>
        <v>0</v>
      </c>
      <c r="O258" s="6">
        <f>VLOOKUP(A258,'[1]HAM (version 2 hr and week'!$A:$I,3,FALSE)</f>
        <v>1</v>
      </c>
      <c r="P258" s="6">
        <f t="shared" si="38"/>
        <v>0</v>
      </c>
      <c r="Q258" s="6">
        <f t="shared" si="39"/>
        <v>1</v>
      </c>
      <c r="R258" s="6">
        <f t="shared" si="40"/>
        <v>0</v>
      </c>
      <c r="S258" s="6">
        <f t="shared" si="41"/>
        <v>0</v>
      </c>
      <c r="T258" s="6">
        <f t="shared" si="42"/>
        <v>0</v>
      </c>
      <c r="U258">
        <f>VLOOKUP(A258,'[1]HAM (version 2 hr and week'!$A:$I,8,FALSE)</f>
        <v>16</v>
      </c>
      <c r="V258" s="6">
        <v>11</v>
      </c>
      <c r="W258">
        <f>VLOOKUP(A258,'[1]HAM (version 2 hr and week'!$A:$I,9,FALSE)</f>
        <v>2</v>
      </c>
      <c r="X258">
        <v>87.16</v>
      </c>
      <c r="Y258" s="6" t="str">
        <f t="shared" si="43"/>
        <v>T</v>
      </c>
    </row>
    <row r="259" spans="1:25" ht="15" customHeight="1" x14ac:dyDescent="0.3">
      <c r="A259" s="3">
        <v>42501.708333333336</v>
      </c>
      <c r="B259" s="1">
        <v>72</v>
      </c>
      <c r="C259" s="1">
        <v>532</v>
      </c>
      <c r="D259" s="1">
        <v>79</v>
      </c>
      <c r="E259" s="1">
        <v>13</v>
      </c>
      <c r="F259" s="1">
        <v>6.5</v>
      </c>
      <c r="G259" s="1">
        <v>1.92</v>
      </c>
      <c r="H259" s="1">
        <v>6.15</v>
      </c>
      <c r="I259">
        <v>95.27</v>
      </c>
      <c r="J259" s="6">
        <f t="shared" ref="J259:J322" si="44">IF(I259&lt;51,1,0)</f>
        <v>0</v>
      </c>
      <c r="K259" s="6">
        <f t="shared" ref="K259:K322" si="45">IF(I259&gt;51,IF(I259&lt;101,1,0))</f>
        <v>1</v>
      </c>
      <c r="L259" s="6" t="b">
        <f t="shared" ref="L259:L322" si="46">IF(I259&gt;101,IF(I259&lt;141,1,0))</f>
        <v>0</v>
      </c>
      <c r="M259" s="6" t="b">
        <f t="shared" ref="M259:M322" si="47">IF(I259&gt;141,IF(I259&lt;180.01,1,0))</f>
        <v>0</v>
      </c>
      <c r="N259" s="6">
        <f t="shared" ref="N259:N322" si="48">IF(I259&gt;180,1,0)</f>
        <v>0</v>
      </c>
      <c r="O259" s="6">
        <f>VLOOKUP(A259,'[1]HAM (version 2 hr and week'!$A:$I,3,FALSE)</f>
        <v>1</v>
      </c>
      <c r="P259" s="6">
        <f t="shared" ref="P259:P322" si="49">IF(O259=0,1,0)</f>
        <v>0</v>
      </c>
      <c r="Q259" s="6">
        <f t="shared" ref="Q259:Q322" si="50">IF(O259&gt;0,1,0)</f>
        <v>1</v>
      </c>
      <c r="R259" s="6">
        <f t="shared" ref="R259:R322" si="51">IF(O259&gt;1,1,0)</f>
        <v>0</v>
      </c>
      <c r="S259" s="6">
        <f t="shared" ref="S259:S322" si="52">IF(O259&gt;2,1,0)</f>
        <v>0</v>
      </c>
      <c r="T259" s="6">
        <f t="shared" ref="T259:T322" si="53">IF(O259&gt;3,1,0)</f>
        <v>0</v>
      </c>
      <c r="U259">
        <f>VLOOKUP(A259,'[1]HAM (version 2 hr and week'!$A:$I,8,FALSE)</f>
        <v>17</v>
      </c>
      <c r="V259" s="6">
        <v>11</v>
      </c>
      <c r="W259">
        <f>VLOOKUP(A259,'[1]HAM (version 2 hr and week'!$A:$I,9,FALSE)</f>
        <v>2</v>
      </c>
      <c r="X259">
        <v>95.27000000000001</v>
      </c>
      <c r="Y259" s="6" t="str">
        <f t="shared" ref="Y259:Y322" si="54">IF(X259=I259,"T","F")</f>
        <v>T</v>
      </c>
    </row>
    <row r="260" spans="1:25" ht="15" customHeight="1" x14ac:dyDescent="0.3">
      <c r="A260" s="3">
        <v>42501.75</v>
      </c>
      <c r="B260" s="1">
        <v>72</v>
      </c>
      <c r="C260" s="1">
        <v>532</v>
      </c>
      <c r="D260" s="1">
        <v>82</v>
      </c>
      <c r="E260" s="1">
        <v>13</v>
      </c>
      <c r="F260" s="1">
        <v>9</v>
      </c>
      <c r="G260" s="1">
        <v>3.08</v>
      </c>
      <c r="H260" s="1">
        <v>2.9</v>
      </c>
      <c r="I260">
        <v>113.36750000000001</v>
      </c>
      <c r="J260" s="6">
        <f t="shared" si="44"/>
        <v>0</v>
      </c>
      <c r="K260" s="6">
        <f t="shared" si="45"/>
        <v>0</v>
      </c>
      <c r="L260" s="6">
        <f t="shared" si="46"/>
        <v>1</v>
      </c>
      <c r="M260" s="6" t="b">
        <f t="shared" si="47"/>
        <v>0</v>
      </c>
      <c r="N260" s="6">
        <f t="shared" si="48"/>
        <v>0</v>
      </c>
      <c r="O260" s="6">
        <f>VLOOKUP(A260,'[1]HAM (version 2 hr and week'!$A:$I,3,FALSE)</f>
        <v>2</v>
      </c>
      <c r="P260" s="6">
        <f t="shared" si="49"/>
        <v>0</v>
      </c>
      <c r="Q260" s="6">
        <f t="shared" si="50"/>
        <v>1</v>
      </c>
      <c r="R260" s="6">
        <f t="shared" si="51"/>
        <v>1</v>
      </c>
      <c r="S260" s="6">
        <f t="shared" si="52"/>
        <v>0</v>
      </c>
      <c r="T260" s="6">
        <f t="shared" si="53"/>
        <v>0</v>
      </c>
      <c r="U260">
        <f>VLOOKUP(A260,'[1]HAM (version 2 hr and week'!$A:$I,8,FALSE)</f>
        <v>18</v>
      </c>
      <c r="V260" s="6">
        <v>11</v>
      </c>
      <c r="W260">
        <f>VLOOKUP(A260,'[1]HAM (version 2 hr and week'!$A:$I,9,FALSE)</f>
        <v>2</v>
      </c>
      <c r="X260">
        <v>113.36750000000001</v>
      </c>
      <c r="Y260" s="6" t="str">
        <f t="shared" si="54"/>
        <v>T</v>
      </c>
    </row>
    <row r="261" spans="1:25" ht="15" customHeight="1" x14ac:dyDescent="0.3">
      <c r="A261" s="3">
        <v>42501.791666666664</v>
      </c>
      <c r="B261" s="1">
        <v>72</v>
      </c>
      <c r="C261" s="1">
        <v>532</v>
      </c>
      <c r="D261" s="1">
        <v>81</v>
      </c>
      <c r="E261" s="1">
        <v>14</v>
      </c>
      <c r="F261" s="1">
        <v>9.5</v>
      </c>
      <c r="G261" s="1">
        <v>2.63</v>
      </c>
      <c r="H261" s="1">
        <v>4.18</v>
      </c>
      <c r="I261">
        <v>146.46250000000001</v>
      </c>
      <c r="J261" s="6">
        <f t="shared" si="44"/>
        <v>0</v>
      </c>
      <c r="K261" s="6">
        <f t="shared" si="45"/>
        <v>0</v>
      </c>
      <c r="L261" s="6">
        <f t="shared" si="46"/>
        <v>0</v>
      </c>
      <c r="M261" s="6">
        <f t="shared" si="47"/>
        <v>1</v>
      </c>
      <c r="N261" s="6">
        <f t="shared" si="48"/>
        <v>0</v>
      </c>
      <c r="O261" s="6">
        <f>VLOOKUP(A261,'[1]HAM (version 2 hr and week'!$A:$I,3,FALSE)</f>
        <v>3</v>
      </c>
      <c r="P261" s="6">
        <f t="shared" si="49"/>
        <v>0</v>
      </c>
      <c r="Q261" s="6">
        <f t="shared" si="50"/>
        <v>1</v>
      </c>
      <c r="R261" s="6">
        <f t="shared" si="51"/>
        <v>1</v>
      </c>
      <c r="S261" s="6">
        <f t="shared" si="52"/>
        <v>1</v>
      </c>
      <c r="T261" s="6">
        <f t="shared" si="53"/>
        <v>0</v>
      </c>
      <c r="U261">
        <f>VLOOKUP(A261,'[1]HAM (version 2 hr and week'!$A:$I,8,FALSE)</f>
        <v>19</v>
      </c>
      <c r="V261" s="6">
        <v>11</v>
      </c>
      <c r="W261">
        <f>VLOOKUP(A261,'[1]HAM (version 2 hr and week'!$A:$I,9,FALSE)</f>
        <v>2</v>
      </c>
      <c r="X261">
        <v>146.46250000000001</v>
      </c>
      <c r="Y261" s="6" t="str">
        <f t="shared" si="54"/>
        <v>T</v>
      </c>
    </row>
    <row r="262" spans="1:25" ht="15" customHeight="1" x14ac:dyDescent="0.3">
      <c r="A262" s="3">
        <v>42501.833333333336</v>
      </c>
      <c r="B262" s="1">
        <v>72</v>
      </c>
      <c r="C262" s="1">
        <v>532</v>
      </c>
      <c r="D262" s="1">
        <v>79</v>
      </c>
      <c r="E262" s="1">
        <v>18</v>
      </c>
      <c r="F262" s="1">
        <v>9.5</v>
      </c>
      <c r="G262" s="1">
        <v>0.62</v>
      </c>
      <c r="H262" s="1">
        <v>7.66</v>
      </c>
      <c r="I262">
        <v>156.3125</v>
      </c>
      <c r="J262" s="6">
        <f t="shared" si="44"/>
        <v>0</v>
      </c>
      <c r="K262" s="6">
        <f t="shared" si="45"/>
        <v>0</v>
      </c>
      <c r="L262" s="6">
        <f t="shared" si="46"/>
        <v>0</v>
      </c>
      <c r="M262" s="6">
        <f t="shared" si="47"/>
        <v>1</v>
      </c>
      <c r="N262" s="6">
        <f t="shared" si="48"/>
        <v>0</v>
      </c>
      <c r="O262" s="6">
        <f>VLOOKUP(A262,'[1]HAM (version 2 hr and week'!$A:$I,3,FALSE)</f>
        <v>3</v>
      </c>
      <c r="P262" s="6">
        <f t="shared" si="49"/>
        <v>0</v>
      </c>
      <c r="Q262" s="6">
        <f t="shared" si="50"/>
        <v>1</v>
      </c>
      <c r="R262" s="6">
        <f t="shared" si="51"/>
        <v>1</v>
      </c>
      <c r="S262" s="6">
        <f t="shared" si="52"/>
        <v>1</v>
      </c>
      <c r="T262" s="6">
        <f t="shared" si="53"/>
        <v>0</v>
      </c>
      <c r="U262">
        <f>VLOOKUP(A262,'[1]HAM (version 2 hr and week'!$A:$I,8,FALSE)</f>
        <v>20</v>
      </c>
      <c r="V262" s="6">
        <v>11</v>
      </c>
      <c r="W262">
        <f>VLOOKUP(A262,'[1]HAM (version 2 hr and week'!$A:$I,9,FALSE)</f>
        <v>2</v>
      </c>
      <c r="X262">
        <v>156.3125</v>
      </c>
      <c r="Y262" s="6" t="str">
        <f t="shared" si="54"/>
        <v>T</v>
      </c>
    </row>
    <row r="263" spans="1:25" ht="15.75" customHeight="1" x14ac:dyDescent="0.3">
      <c r="A263" s="3">
        <v>42501.875</v>
      </c>
      <c r="B263" s="1">
        <v>72</v>
      </c>
      <c r="C263" s="1">
        <v>532</v>
      </c>
      <c r="D263" s="1">
        <v>88</v>
      </c>
      <c r="E263" s="1">
        <v>20</v>
      </c>
      <c r="F263" s="1">
        <v>10</v>
      </c>
      <c r="G263" s="1">
        <v>0.06</v>
      </c>
      <c r="H263" s="1">
        <v>0</v>
      </c>
      <c r="I263">
        <v>151.52250000000001</v>
      </c>
      <c r="J263" s="6">
        <f t="shared" si="44"/>
        <v>0</v>
      </c>
      <c r="K263" s="6">
        <f t="shared" si="45"/>
        <v>0</v>
      </c>
      <c r="L263" s="6">
        <f t="shared" si="46"/>
        <v>0</v>
      </c>
      <c r="M263" s="6">
        <f t="shared" si="47"/>
        <v>1</v>
      </c>
      <c r="N263" s="6">
        <f t="shared" si="48"/>
        <v>0</v>
      </c>
      <c r="O263" s="6">
        <f>VLOOKUP(A263,'[1]HAM (version 2 hr and week'!$A:$I,3,FALSE)</f>
        <v>3</v>
      </c>
      <c r="P263" s="6">
        <f t="shared" si="49"/>
        <v>0</v>
      </c>
      <c r="Q263" s="6">
        <f t="shared" si="50"/>
        <v>1</v>
      </c>
      <c r="R263" s="6">
        <f t="shared" si="51"/>
        <v>1</v>
      </c>
      <c r="S263" s="6">
        <f t="shared" si="52"/>
        <v>1</v>
      </c>
      <c r="T263" s="6">
        <f t="shared" si="53"/>
        <v>0</v>
      </c>
      <c r="U263">
        <f>VLOOKUP(A263,'[1]HAM (version 2 hr and week'!$A:$I,8,FALSE)</f>
        <v>21</v>
      </c>
      <c r="V263" s="6">
        <v>11</v>
      </c>
      <c r="W263">
        <f>VLOOKUP(A263,'[1]HAM (version 2 hr and week'!$A:$I,9,FALSE)</f>
        <v>2</v>
      </c>
      <c r="X263">
        <v>151.52250000000001</v>
      </c>
      <c r="Y263" s="6" t="str">
        <f t="shared" si="54"/>
        <v>T</v>
      </c>
    </row>
    <row r="264" spans="1:25" x14ac:dyDescent="0.3">
      <c r="A264" s="4">
        <v>42501.916666666664</v>
      </c>
      <c r="B264" s="1">
        <v>72</v>
      </c>
      <c r="C264" s="1">
        <v>532</v>
      </c>
      <c r="D264" s="1">
        <v>87</v>
      </c>
      <c r="E264" s="1">
        <v>18</v>
      </c>
      <c r="F264" s="1">
        <v>10</v>
      </c>
      <c r="G264" s="1">
        <v>2.79</v>
      </c>
      <c r="H264" s="1">
        <v>5.86</v>
      </c>
      <c r="I264">
        <v>177.9675</v>
      </c>
      <c r="J264" s="6">
        <f t="shared" si="44"/>
        <v>0</v>
      </c>
      <c r="K264" s="6">
        <f t="shared" si="45"/>
        <v>0</v>
      </c>
      <c r="L264" s="6">
        <f t="shared" si="46"/>
        <v>0</v>
      </c>
      <c r="M264" s="6">
        <f t="shared" si="47"/>
        <v>1</v>
      </c>
      <c r="N264" s="6">
        <f t="shared" si="48"/>
        <v>0</v>
      </c>
      <c r="O264" s="6">
        <f>VLOOKUP(A264,'[1]HAM (version 2 hr and week'!$A:$I,3,FALSE)</f>
        <v>3</v>
      </c>
      <c r="P264" s="6">
        <f t="shared" si="49"/>
        <v>0</v>
      </c>
      <c r="Q264" s="6">
        <f t="shared" si="50"/>
        <v>1</v>
      </c>
      <c r="R264" s="6">
        <f t="shared" si="51"/>
        <v>1</v>
      </c>
      <c r="S264" s="6">
        <f t="shared" si="52"/>
        <v>1</v>
      </c>
      <c r="T264" s="6">
        <f t="shared" si="53"/>
        <v>0</v>
      </c>
      <c r="U264">
        <f>VLOOKUP(A264,'[1]HAM (version 2 hr and week'!$A:$I,8,FALSE)</f>
        <v>22</v>
      </c>
      <c r="V264" s="6">
        <v>11</v>
      </c>
      <c r="W264">
        <f>VLOOKUP(A264,'[1]HAM (version 2 hr and week'!$A:$I,9,FALSE)</f>
        <v>2</v>
      </c>
      <c r="X264">
        <v>177.9675</v>
      </c>
      <c r="Y264" s="6" t="str">
        <f t="shared" si="54"/>
        <v>T</v>
      </c>
    </row>
    <row r="265" spans="1:25" ht="15" customHeight="1" x14ac:dyDescent="0.3">
      <c r="A265" s="3">
        <v>42501.958333333336</v>
      </c>
      <c r="B265" s="1">
        <v>72</v>
      </c>
      <c r="C265" s="1">
        <v>532</v>
      </c>
      <c r="D265" s="1">
        <v>78</v>
      </c>
      <c r="E265" s="1">
        <v>17</v>
      </c>
      <c r="F265" s="1">
        <v>5.5</v>
      </c>
      <c r="G265" s="1">
        <v>0.03</v>
      </c>
      <c r="H265" s="1">
        <v>5.36</v>
      </c>
      <c r="I265">
        <v>144.6575</v>
      </c>
      <c r="J265" s="6">
        <f t="shared" si="44"/>
        <v>0</v>
      </c>
      <c r="K265" s="6">
        <f t="shared" si="45"/>
        <v>0</v>
      </c>
      <c r="L265" s="6">
        <f t="shared" si="46"/>
        <v>0</v>
      </c>
      <c r="M265" s="6">
        <f t="shared" si="47"/>
        <v>1</v>
      </c>
      <c r="N265" s="6">
        <f t="shared" si="48"/>
        <v>0</v>
      </c>
      <c r="O265" s="6">
        <f>VLOOKUP(A265,'[1]HAM (version 2 hr and week'!$A:$I,3,FALSE)</f>
        <v>3</v>
      </c>
      <c r="P265" s="6">
        <f t="shared" si="49"/>
        <v>0</v>
      </c>
      <c r="Q265" s="6">
        <f t="shared" si="50"/>
        <v>1</v>
      </c>
      <c r="R265" s="6">
        <f t="shared" si="51"/>
        <v>1</v>
      </c>
      <c r="S265" s="6">
        <f t="shared" si="52"/>
        <v>1</v>
      </c>
      <c r="T265" s="6">
        <f t="shared" si="53"/>
        <v>0</v>
      </c>
      <c r="U265">
        <f>VLOOKUP(A265,'[1]HAM (version 2 hr and week'!$A:$I,8,FALSE)</f>
        <v>23</v>
      </c>
      <c r="V265" s="6">
        <v>11</v>
      </c>
      <c r="W265">
        <f>VLOOKUP(A265,'[1]HAM (version 2 hr and week'!$A:$I,9,FALSE)</f>
        <v>2</v>
      </c>
      <c r="X265">
        <v>144.6575</v>
      </c>
      <c r="Y265" s="6" t="str">
        <f t="shared" si="54"/>
        <v>T</v>
      </c>
    </row>
    <row r="266" spans="1:25" ht="15" customHeight="1" x14ac:dyDescent="0.3">
      <c r="A266" s="3">
        <v>42502</v>
      </c>
      <c r="B266" s="1">
        <v>72</v>
      </c>
      <c r="C266" s="1">
        <v>532</v>
      </c>
      <c r="D266" s="1">
        <v>70</v>
      </c>
      <c r="E266" s="1">
        <v>16</v>
      </c>
      <c r="F266" s="1">
        <v>5</v>
      </c>
      <c r="G266" s="1">
        <v>3.44</v>
      </c>
      <c r="H266" s="1">
        <v>6.23</v>
      </c>
      <c r="I266">
        <v>121.5</v>
      </c>
      <c r="J266" s="6">
        <f t="shared" si="44"/>
        <v>0</v>
      </c>
      <c r="K266" s="6">
        <f t="shared" si="45"/>
        <v>0</v>
      </c>
      <c r="L266" s="6">
        <f t="shared" si="46"/>
        <v>1</v>
      </c>
      <c r="M266" s="6" t="b">
        <f t="shared" si="47"/>
        <v>0</v>
      </c>
      <c r="N266" s="6">
        <f t="shared" si="48"/>
        <v>0</v>
      </c>
      <c r="O266" s="6">
        <f>VLOOKUP(A266,'[1]HAM (version 2 hr and week'!$A:$I,3,FALSE)</f>
        <v>2</v>
      </c>
      <c r="P266" s="6">
        <f t="shared" si="49"/>
        <v>0</v>
      </c>
      <c r="Q266" s="6">
        <f t="shared" si="50"/>
        <v>1</v>
      </c>
      <c r="R266" s="6">
        <f t="shared" si="51"/>
        <v>1</v>
      </c>
      <c r="S266" s="6">
        <f t="shared" si="52"/>
        <v>0</v>
      </c>
      <c r="T266" s="6">
        <f t="shared" si="53"/>
        <v>0</v>
      </c>
      <c r="U266">
        <f>VLOOKUP(A266,'[1]HAM (version 2 hr and week'!$A:$I,8,FALSE)</f>
        <v>0</v>
      </c>
      <c r="V266" s="6">
        <v>12</v>
      </c>
      <c r="W266">
        <f>VLOOKUP(A266,'[1]HAM (version 2 hr and week'!$A:$I,9,FALSE)</f>
        <v>2</v>
      </c>
      <c r="X266">
        <v>121.5</v>
      </c>
      <c r="Y266" s="6" t="str">
        <f t="shared" si="54"/>
        <v>T</v>
      </c>
    </row>
    <row r="267" spans="1:25" ht="15" customHeight="1" x14ac:dyDescent="0.3">
      <c r="A267" s="3">
        <v>42502.041666666664</v>
      </c>
      <c r="B267" s="1">
        <v>72</v>
      </c>
      <c r="C267" s="1">
        <v>532</v>
      </c>
      <c r="D267" s="1">
        <v>73</v>
      </c>
      <c r="E267" s="1">
        <v>16</v>
      </c>
      <c r="F267" s="1">
        <v>6</v>
      </c>
      <c r="G267" s="1">
        <v>0.2</v>
      </c>
      <c r="H267" s="1">
        <v>0</v>
      </c>
      <c r="I267">
        <v>96.03</v>
      </c>
      <c r="J267" s="6">
        <f t="shared" si="44"/>
        <v>0</v>
      </c>
      <c r="K267" s="6">
        <f t="shared" si="45"/>
        <v>1</v>
      </c>
      <c r="L267" s="6" t="b">
        <f t="shared" si="46"/>
        <v>0</v>
      </c>
      <c r="M267" s="6" t="b">
        <f t="shared" si="47"/>
        <v>0</v>
      </c>
      <c r="N267" s="6">
        <f t="shared" si="48"/>
        <v>0</v>
      </c>
      <c r="O267" s="6">
        <f>VLOOKUP(A267,'[1]HAM (version 2 hr and week'!$A:$I,3,FALSE)</f>
        <v>1</v>
      </c>
      <c r="P267" s="6">
        <f t="shared" si="49"/>
        <v>0</v>
      </c>
      <c r="Q267" s="6">
        <f t="shared" si="50"/>
        <v>1</v>
      </c>
      <c r="R267" s="6">
        <f t="shared" si="51"/>
        <v>0</v>
      </c>
      <c r="S267" s="6">
        <f t="shared" si="52"/>
        <v>0</v>
      </c>
      <c r="T267" s="6">
        <f t="shared" si="53"/>
        <v>0</v>
      </c>
      <c r="U267">
        <f>VLOOKUP(A267,'[1]HAM (version 2 hr and week'!$A:$I,8,FALSE)</f>
        <v>1</v>
      </c>
      <c r="V267" s="6">
        <v>12</v>
      </c>
      <c r="W267">
        <f>VLOOKUP(A267,'[1]HAM (version 2 hr and week'!$A:$I,9,FALSE)</f>
        <v>2</v>
      </c>
      <c r="X267">
        <v>96.03</v>
      </c>
      <c r="Y267" s="6" t="str">
        <f t="shared" si="54"/>
        <v>T</v>
      </c>
    </row>
    <row r="268" spans="1:25" ht="15" customHeight="1" x14ac:dyDescent="0.3">
      <c r="A268" s="3">
        <v>42502.083333333336</v>
      </c>
      <c r="B268" s="1">
        <v>72</v>
      </c>
      <c r="C268" s="1">
        <v>532</v>
      </c>
      <c r="D268" s="1">
        <v>59</v>
      </c>
      <c r="E268" s="1">
        <v>16</v>
      </c>
      <c r="F268" s="1">
        <v>7</v>
      </c>
      <c r="G268" s="1">
        <v>0.67</v>
      </c>
      <c r="H268" s="1">
        <v>0</v>
      </c>
      <c r="I268">
        <v>88.447500000000005</v>
      </c>
      <c r="J268" s="6">
        <f t="shared" si="44"/>
        <v>0</v>
      </c>
      <c r="K268" s="6">
        <f t="shared" si="45"/>
        <v>1</v>
      </c>
      <c r="L268" s="6" t="b">
        <f t="shared" si="46"/>
        <v>0</v>
      </c>
      <c r="M268" s="6" t="b">
        <f t="shared" si="47"/>
        <v>0</v>
      </c>
      <c r="N268" s="6">
        <f t="shared" si="48"/>
        <v>0</v>
      </c>
      <c r="O268" s="6">
        <f>VLOOKUP(A268,'[1]HAM (version 2 hr and week'!$A:$I,3,FALSE)</f>
        <v>1</v>
      </c>
      <c r="P268" s="6">
        <f t="shared" si="49"/>
        <v>0</v>
      </c>
      <c r="Q268" s="6">
        <f t="shared" si="50"/>
        <v>1</v>
      </c>
      <c r="R268" s="6">
        <f t="shared" si="51"/>
        <v>0</v>
      </c>
      <c r="S268" s="6">
        <f t="shared" si="52"/>
        <v>0</v>
      </c>
      <c r="T268" s="6">
        <f t="shared" si="53"/>
        <v>0</v>
      </c>
      <c r="U268">
        <f>VLOOKUP(A268,'[1]HAM (version 2 hr and week'!$A:$I,8,FALSE)</f>
        <v>2</v>
      </c>
      <c r="V268" s="6">
        <v>12</v>
      </c>
      <c r="W268">
        <f>VLOOKUP(A268,'[1]HAM (version 2 hr and week'!$A:$I,9,FALSE)</f>
        <v>2</v>
      </c>
      <c r="X268">
        <v>88.447500000000005</v>
      </c>
      <c r="Y268" s="6" t="str">
        <f t="shared" si="54"/>
        <v>T</v>
      </c>
    </row>
    <row r="269" spans="1:25" ht="15" customHeight="1" x14ac:dyDescent="0.3">
      <c r="A269" s="3">
        <v>42502.125</v>
      </c>
      <c r="B269" s="1">
        <v>72</v>
      </c>
      <c r="C269" s="1">
        <v>532</v>
      </c>
      <c r="D269" s="1">
        <v>55</v>
      </c>
      <c r="E269" s="1">
        <v>17</v>
      </c>
      <c r="F269" s="1">
        <v>8</v>
      </c>
      <c r="G269" s="1">
        <v>0.03</v>
      </c>
      <c r="H269" s="1">
        <v>0</v>
      </c>
      <c r="I269">
        <v>85.467500000000001</v>
      </c>
      <c r="J269" s="6">
        <f t="shared" si="44"/>
        <v>0</v>
      </c>
      <c r="K269" s="6">
        <f t="shared" si="45"/>
        <v>1</v>
      </c>
      <c r="L269" s="6" t="b">
        <f t="shared" si="46"/>
        <v>0</v>
      </c>
      <c r="M269" s="6" t="b">
        <f t="shared" si="47"/>
        <v>0</v>
      </c>
      <c r="N269" s="6">
        <f t="shared" si="48"/>
        <v>0</v>
      </c>
      <c r="O269" s="6">
        <f>VLOOKUP(A269,'[1]HAM (version 2 hr and week'!$A:$I,3,FALSE)</f>
        <v>1</v>
      </c>
      <c r="P269" s="6">
        <f t="shared" si="49"/>
        <v>0</v>
      </c>
      <c r="Q269" s="6">
        <f t="shared" si="50"/>
        <v>1</v>
      </c>
      <c r="R269" s="6">
        <f t="shared" si="51"/>
        <v>0</v>
      </c>
      <c r="S269" s="6">
        <f t="shared" si="52"/>
        <v>0</v>
      </c>
      <c r="T269" s="6">
        <f t="shared" si="53"/>
        <v>0</v>
      </c>
      <c r="U269">
        <f>VLOOKUP(A269,'[1]HAM (version 2 hr and week'!$A:$I,8,FALSE)</f>
        <v>3</v>
      </c>
      <c r="V269" s="6">
        <v>12</v>
      </c>
      <c r="W269">
        <f>VLOOKUP(A269,'[1]HAM (version 2 hr and week'!$A:$I,9,FALSE)</f>
        <v>2</v>
      </c>
      <c r="X269">
        <v>85.467500000000001</v>
      </c>
      <c r="Y269" s="6" t="str">
        <f t="shared" si="54"/>
        <v>T</v>
      </c>
    </row>
    <row r="270" spans="1:25" ht="15" customHeight="1" x14ac:dyDescent="0.3">
      <c r="A270" s="3">
        <v>42502.166666666664</v>
      </c>
      <c r="B270" s="1">
        <v>72</v>
      </c>
      <c r="C270" s="1">
        <v>532</v>
      </c>
      <c r="D270" s="1">
        <v>46</v>
      </c>
      <c r="E270" s="1">
        <v>16</v>
      </c>
      <c r="F270" s="1">
        <v>7.5</v>
      </c>
      <c r="G270" s="1">
        <v>0.33</v>
      </c>
      <c r="H270" s="1">
        <v>0.82</v>
      </c>
      <c r="I270">
        <v>84.055000000000007</v>
      </c>
      <c r="J270" s="6">
        <f t="shared" si="44"/>
        <v>0</v>
      </c>
      <c r="K270" s="6">
        <f t="shared" si="45"/>
        <v>1</v>
      </c>
      <c r="L270" s="6" t="b">
        <f t="shared" si="46"/>
        <v>0</v>
      </c>
      <c r="M270" s="6" t="b">
        <f t="shared" si="47"/>
        <v>0</v>
      </c>
      <c r="N270" s="6">
        <f t="shared" si="48"/>
        <v>0</v>
      </c>
      <c r="O270" s="6">
        <f>VLOOKUP(A270,'[1]HAM (version 2 hr and week'!$A:$I,3,FALSE)</f>
        <v>1</v>
      </c>
      <c r="P270" s="6">
        <f t="shared" si="49"/>
        <v>0</v>
      </c>
      <c r="Q270" s="6">
        <f t="shared" si="50"/>
        <v>1</v>
      </c>
      <c r="R270" s="6">
        <f t="shared" si="51"/>
        <v>0</v>
      </c>
      <c r="S270" s="6">
        <f t="shared" si="52"/>
        <v>0</v>
      </c>
      <c r="T270" s="6">
        <f t="shared" si="53"/>
        <v>0</v>
      </c>
      <c r="U270">
        <f>VLOOKUP(A270,'[1]HAM (version 2 hr and week'!$A:$I,8,FALSE)</f>
        <v>4</v>
      </c>
      <c r="V270" s="6">
        <v>12</v>
      </c>
      <c r="W270">
        <f>VLOOKUP(A270,'[1]HAM (version 2 hr and week'!$A:$I,9,FALSE)</f>
        <v>2</v>
      </c>
      <c r="X270">
        <v>84.054999999999993</v>
      </c>
      <c r="Y270" s="6" t="str">
        <f t="shared" si="54"/>
        <v>T</v>
      </c>
    </row>
    <row r="271" spans="1:25" ht="15" customHeight="1" x14ac:dyDescent="0.3">
      <c r="A271" s="3">
        <v>42502.208333333336</v>
      </c>
      <c r="B271" s="1">
        <v>72</v>
      </c>
      <c r="C271" s="1">
        <v>532</v>
      </c>
      <c r="D271" s="1">
        <v>42</v>
      </c>
      <c r="E271" s="1">
        <v>17</v>
      </c>
      <c r="F271" s="1">
        <v>7</v>
      </c>
      <c r="G271" s="1">
        <v>0.14000000000000001</v>
      </c>
      <c r="H271" s="1">
        <v>7.96</v>
      </c>
      <c r="I271">
        <v>75.540000000000006</v>
      </c>
      <c r="J271" s="6">
        <f t="shared" si="44"/>
        <v>0</v>
      </c>
      <c r="K271" s="6">
        <f t="shared" si="45"/>
        <v>1</v>
      </c>
      <c r="L271" s="6" t="b">
        <f t="shared" si="46"/>
        <v>0</v>
      </c>
      <c r="M271" s="6" t="b">
        <f t="shared" si="47"/>
        <v>0</v>
      </c>
      <c r="N271" s="6">
        <f t="shared" si="48"/>
        <v>0</v>
      </c>
      <c r="O271" s="6">
        <f>VLOOKUP(A271,'[1]HAM (version 2 hr and week'!$A:$I,3,FALSE)</f>
        <v>1</v>
      </c>
      <c r="P271" s="6">
        <f t="shared" si="49"/>
        <v>0</v>
      </c>
      <c r="Q271" s="6">
        <f t="shared" si="50"/>
        <v>1</v>
      </c>
      <c r="R271" s="6">
        <f t="shared" si="51"/>
        <v>0</v>
      </c>
      <c r="S271" s="6">
        <f t="shared" si="52"/>
        <v>0</v>
      </c>
      <c r="T271" s="6">
        <f t="shared" si="53"/>
        <v>0</v>
      </c>
      <c r="U271">
        <f>VLOOKUP(A271,'[1]HAM (version 2 hr and week'!$A:$I,8,FALSE)</f>
        <v>5</v>
      </c>
      <c r="V271" s="6">
        <v>12</v>
      </c>
      <c r="W271">
        <f>VLOOKUP(A271,'[1]HAM (version 2 hr and week'!$A:$I,9,FALSE)</f>
        <v>2</v>
      </c>
      <c r="X271">
        <v>75.539999999999992</v>
      </c>
      <c r="Y271" s="6" t="str">
        <f t="shared" si="54"/>
        <v>T</v>
      </c>
    </row>
    <row r="272" spans="1:25" ht="15" customHeight="1" x14ac:dyDescent="0.3">
      <c r="A272" s="3">
        <v>42502.25</v>
      </c>
      <c r="B272" s="1">
        <v>72</v>
      </c>
      <c r="C272" s="1">
        <v>532</v>
      </c>
      <c r="D272" s="1">
        <v>41</v>
      </c>
      <c r="E272" s="1">
        <v>17</v>
      </c>
      <c r="F272" s="1">
        <v>7</v>
      </c>
      <c r="G272" s="1">
        <v>0.13</v>
      </c>
      <c r="H272" s="1">
        <v>0</v>
      </c>
      <c r="I272">
        <v>65.897499999999994</v>
      </c>
      <c r="J272" s="6">
        <f t="shared" si="44"/>
        <v>0</v>
      </c>
      <c r="K272" s="6">
        <f t="shared" si="45"/>
        <v>1</v>
      </c>
      <c r="L272" s="6" t="b">
        <f t="shared" si="46"/>
        <v>0</v>
      </c>
      <c r="M272" s="6" t="b">
        <f t="shared" si="47"/>
        <v>0</v>
      </c>
      <c r="N272" s="6">
        <f t="shared" si="48"/>
        <v>0</v>
      </c>
      <c r="O272" s="6">
        <f>VLOOKUP(A272,'[1]HAM (version 2 hr and week'!$A:$I,3,FALSE)</f>
        <v>1</v>
      </c>
      <c r="P272" s="6">
        <f t="shared" si="49"/>
        <v>0</v>
      </c>
      <c r="Q272" s="6">
        <f t="shared" si="50"/>
        <v>1</v>
      </c>
      <c r="R272" s="6">
        <f t="shared" si="51"/>
        <v>0</v>
      </c>
      <c r="S272" s="6">
        <f t="shared" si="52"/>
        <v>0</v>
      </c>
      <c r="T272" s="6">
        <f t="shared" si="53"/>
        <v>0</v>
      </c>
      <c r="U272">
        <f>VLOOKUP(A272,'[1]HAM (version 2 hr and week'!$A:$I,8,FALSE)</f>
        <v>6</v>
      </c>
      <c r="V272" s="6">
        <v>12</v>
      </c>
      <c r="W272">
        <f>VLOOKUP(A272,'[1]HAM (version 2 hr and week'!$A:$I,9,FALSE)</f>
        <v>2</v>
      </c>
      <c r="X272">
        <v>65.897500000000008</v>
      </c>
      <c r="Y272" s="6" t="str">
        <f t="shared" si="54"/>
        <v>T</v>
      </c>
    </row>
    <row r="273" spans="1:25" ht="15" customHeight="1" x14ac:dyDescent="0.3">
      <c r="A273" s="3">
        <v>42502.291666666664</v>
      </c>
      <c r="B273" s="1">
        <v>72</v>
      </c>
      <c r="C273" s="1">
        <v>532</v>
      </c>
      <c r="D273" s="1">
        <v>41</v>
      </c>
      <c r="E273" s="1">
        <v>19</v>
      </c>
      <c r="F273" s="1">
        <v>7</v>
      </c>
      <c r="G273" s="1">
        <v>0.4</v>
      </c>
      <c r="H273" s="1">
        <v>0</v>
      </c>
      <c r="I273">
        <v>62.255000000000003</v>
      </c>
      <c r="J273" s="6">
        <f t="shared" si="44"/>
        <v>0</v>
      </c>
      <c r="K273" s="6">
        <f t="shared" si="45"/>
        <v>1</v>
      </c>
      <c r="L273" s="6" t="b">
        <f t="shared" si="46"/>
        <v>0</v>
      </c>
      <c r="M273" s="6" t="b">
        <f t="shared" si="47"/>
        <v>0</v>
      </c>
      <c r="N273" s="6">
        <f t="shared" si="48"/>
        <v>0</v>
      </c>
      <c r="O273" s="6">
        <f>VLOOKUP(A273,'[1]HAM (version 2 hr and week'!$A:$I,3,FALSE)</f>
        <v>1</v>
      </c>
      <c r="P273" s="6">
        <f t="shared" si="49"/>
        <v>0</v>
      </c>
      <c r="Q273" s="6">
        <f t="shared" si="50"/>
        <v>1</v>
      </c>
      <c r="R273" s="6">
        <f t="shared" si="51"/>
        <v>0</v>
      </c>
      <c r="S273" s="6">
        <f t="shared" si="52"/>
        <v>0</v>
      </c>
      <c r="T273" s="6">
        <f t="shared" si="53"/>
        <v>0</v>
      </c>
      <c r="U273">
        <f>VLOOKUP(A273,'[1]HAM (version 2 hr and week'!$A:$I,8,FALSE)</f>
        <v>7</v>
      </c>
      <c r="V273" s="6">
        <v>12</v>
      </c>
      <c r="W273">
        <f>VLOOKUP(A273,'[1]HAM (version 2 hr and week'!$A:$I,9,FALSE)</f>
        <v>2</v>
      </c>
      <c r="X273">
        <v>62.254999999999995</v>
      </c>
      <c r="Y273" s="6" t="str">
        <f t="shared" si="54"/>
        <v>T</v>
      </c>
    </row>
    <row r="274" spans="1:25" ht="15" customHeight="1" x14ac:dyDescent="0.3">
      <c r="A274" s="3">
        <v>42502.333333333336</v>
      </c>
      <c r="B274" s="1">
        <v>72</v>
      </c>
      <c r="C274" s="1">
        <v>532</v>
      </c>
      <c r="D274" s="1">
        <v>51</v>
      </c>
      <c r="E274" s="1">
        <v>19</v>
      </c>
      <c r="F274" s="1">
        <v>6</v>
      </c>
      <c r="G274" s="1">
        <v>0.36</v>
      </c>
      <c r="H274" s="1">
        <v>0.86</v>
      </c>
      <c r="I274">
        <v>56.185000000000002</v>
      </c>
      <c r="J274" s="6">
        <f t="shared" si="44"/>
        <v>0</v>
      </c>
      <c r="K274" s="6">
        <f t="shared" si="45"/>
        <v>1</v>
      </c>
      <c r="L274" s="6" t="b">
        <f t="shared" si="46"/>
        <v>0</v>
      </c>
      <c r="M274" s="6" t="b">
        <f t="shared" si="47"/>
        <v>0</v>
      </c>
      <c r="N274" s="6">
        <f t="shared" si="48"/>
        <v>0</v>
      </c>
      <c r="O274" s="6">
        <f>VLOOKUP(A274,'[1]HAM (version 2 hr and week'!$A:$I,3,FALSE)</f>
        <v>1</v>
      </c>
      <c r="P274" s="6">
        <f t="shared" si="49"/>
        <v>0</v>
      </c>
      <c r="Q274" s="6">
        <f t="shared" si="50"/>
        <v>1</v>
      </c>
      <c r="R274" s="6">
        <f t="shared" si="51"/>
        <v>0</v>
      </c>
      <c r="S274" s="6">
        <f t="shared" si="52"/>
        <v>0</v>
      </c>
      <c r="T274" s="6">
        <f t="shared" si="53"/>
        <v>0</v>
      </c>
      <c r="U274">
        <f>VLOOKUP(A274,'[1]HAM (version 2 hr and week'!$A:$I,8,FALSE)</f>
        <v>8</v>
      </c>
      <c r="V274" s="6">
        <v>12</v>
      </c>
      <c r="W274">
        <f>VLOOKUP(A274,'[1]HAM (version 2 hr and week'!$A:$I,9,FALSE)</f>
        <v>2</v>
      </c>
      <c r="X274">
        <v>56.185000000000002</v>
      </c>
      <c r="Y274" s="6" t="str">
        <f t="shared" si="54"/>
        <v>T</v>
      </c>
    </row>
    <row r="275" spans="1:25" ht="15" customHeight="1" x14ac:dyDescent="0.3">
      <c r="A275" s="3">
        <v>42502.375</v>
      </c>
      <c r="B275" s="1">
        <v>72</v>
      </c>
      <c r="C275" s="1">
        <v>532</v>
      </c>
      <c r="D275" s="1">
        <v>59</v>
      </c>
      <c r="E275" s="1">
        <v>21</v>
      </c>
      <c r="F275" s="1">
        <v>6</v>
      </c>
      <c r="G275" s="1">
        <v>0.02</v>
      </c>
      <c r="H275" s="1">
        <v>0</v>
      </c>
      <c r="I275">
        <v>60.097499999999997</v>
      </c>
      <c r="J275" s="6">
        <f t="shared" si="44"/>
        <v>0</v>
      </c>
      <c r="K275" s="6">
        <f t="shared" si="45"/>
        <v>1</v>
      </c>
      <c r="L275" s="6" t="b">
        <f t="shared" si="46"/>
        <v>0</v>
      </c>
      <c r="M275" s="6" t="b">
        <f t="shared" si="47"/>
        <v>0</v>
      </c>
      <c r="N275" s="6">
        <f t="shared" si="48"/>
        <v>0</v>
      </c>
      <c r="O275" s="6">
        <f>VLOOKUP(A275,'[1]HAM (version 2 hr and week'!$A:$I,3,FALSE)</f>
        <v>1</v>
      </c>
      <c r="P275" s="6">
        <f t="shared" si="49"/>
        <v>0</v>
      </c>
      <c r="Q275" s="6">
        <f t="shared" si="50"/>
        <v>1</v>
      </c>
      <c r="R275" s="6">
        <f t="shared" si="51"/>
        <v>0</v>
      </c>
      <c r="S275" s="6">
        <f t="shared" si="52"/>
        <v>0</v>
      </c>
      <c r="T275" s="6">
        <f t="shared" si="53"/>
        <v>0</v>
      </c>
      <c r="U275">
        <f>VLOOKUP(A275,'[1]HAM (version 2 hr and week'!$A:$I,8,FALSE)</f>
        <v>9</v>
      </c>
      <c r="V275" s="6">
        <v>12</v>
      </c>
      <c r="W275">
        <f>VLOOKUP(A275,'[1]HAM (version 2 hr and week'!$A:$I,9,FALSE)</f>
        <v>2</v>
      </c>
      <c r="X275">
        <v>60.097499999999997</v>
      </c>
      <c r="Y275" s="6" t="str">
        <f t="shared" si="54"/>
        <v>T</v>
      </c>
    </row>
    <row r="276" spans="1:25" ht="15" customHeight="1" x14ac:dyDescent="0.3">
      <c r="A276" s="3">
        <v>42502.416666666664</v>
      </c>
      <c r="B276" s="1">
        <v>72</v>
      </c>
      <c r="C276" s="1">
        <v>532</v>
      </c>
      <c r="D276" s="1">
        <v>73</v>
      </c>
      <c r="E276" s="1">
        <v>22</v>
      </c>
      <c r="F276" s="1">
        <v>7</v>
      </c>
      <c r="G276" s="1">
        <v>0.01</v>
      </c>
      <c r="H276" s="1">
        <v>13.58</v>
      </c>
      <c r="I276">
        <v>68.117500000000007</v>
      </c>
      <c r="J276" s="6">
        <f t="shared" si="44"/>
        <v>0</v>
      </c>
      <c r="K276" s="6">
        <f t="shared" si="45"/>
        <v>1</v>
      </c>
      <c r="L276" s="6" t="b">
        <f t="shared" si="46"/>
        <v>0</v>
      </c>
      <c r="M276" s="6" t="b">
        <f t="shared" si="47"/>
        <v>0</v>
      </c>
      <c r="N276" s="6">
        <f t="shared" si="48"/>
        <v>0</v>
      </c>
      <c r="O276" s="6">
        <f>VLOOKUP(A276,'[1]HAM (version 2 hr and week'!$A:$I,3,FALSE)</f>
        <v>1</v>
      </c>
      <c r="P276" s="6">
        <f t="shared" si="49"/>
        <v>0</v>
      </c>
      <c r="Q276" s="6">
        <f t="shared" si="50"/>
        <v>1</v>
      </c>
      <c r="R276" s="6">
        <f t="shared" si="51"/>
        <v>0</v>
      </c>
      <c r="S276" s="6">
        <f t="shared" si="52"/>
        <v>0</v>
      </c>
      <c r="T276" s="6">
        <f t="shared" si="53"/>
        <v>0</v>
      </c>
      <c r="U276">
        <f>VLOOKUP(A276,'[1]HAM (version 2 hr and week'!$A:$I,8,FALSE)</f>
        <v>10</v>
      </c>
      <c r="V276" s="6">
        <v>12</v>
      </c>
      <c r="W276">
        <f>VLOOKUP(A276,'[1]HAM (version 2 hr and week'!$A:$I,9,FALSE)</f>
        <v>2</v>
      </c>
      <c r="X276">
        <v>68.117500000000007</v>
      </c>
      <c r="Y276" s="6" t="str">
        <f t="shared" si="54"/>
        <v>T</v>
      </c>
    </row>
    <row r="277" spans="1:25" ht="15" customHeight="1" x14ac:dyDescent="0.3">
      <c r="A277" s="3">
        <v>42502.458333333336</v>
      </c>
      <c r="B277" s="1">
        <v>72</v>
      </c>
      <c r="C277" s="1">
        <v>532</v>
      </c>
      <c r="D277" s="1">
        <v>76</v>
      </c>
      <c r="E277" s="1">
        <v>20</v>
      </c>
      <c r="F277" s="1">
        <v>6</v>
      </c>
      <c r="G277" s="1">
        <v>2.61</v>
      </c>
      <c r="H277" s="1">
        <v>12.01</v>
      </c>
      <c r="I277">
        <v>74.952500000000001</v>
      </c>
      <c r="J277" s="6">
        <f t="shared" si="44"/>
        <v>0</v>
      </c>
      <c r="K277" s="6">
        <f t="shared" si="45"/>
        <v>1</v>
      </c>
      <c r="L277" s="6" t="b">
        <f t="shared" si="46"/>
        <v>0</v>
      </c>
      <c r="M277" s="6" t="b">
        <f t="shared" si="47"/>
        <v>0</v>
      </c>
      <c r="N277" s="6">
        <f t="shared" si="48"/>
        <v>0</v>
      </c>
      <c r="O277" s="6">
        <f>VLOOKUP(A277,'[1]HAM (version 2 hr and week'!$A:$I,3,FALSE)</f>
        <v>1</v>
      </c>
      <c r="P277" s="6">
        <f t="shared" si="49"/>
        <v>0</v>
      </c>
      <c r="Q277" s="6">
        <f t="shared" si="50"/>
        <v>1</v>
      </c>
      <c r="R277" s="6">
        <f t="shared" si="51"/>
        <v>0</v>
      </c>
      <c r="S277" s="6">
        <f t="shared" si="52"/>
        <v>0</v>
      </c>
      <c r="T277" s="6">
        <f t="shared" si="53"/>
        <v>0</v>
      </c>
      <c r="U277">
        <f>VLOOKUP(A277,'[1]HAM (version 2 hr and week'!$A:$I,8,FALSE)</f>
        <v>11</v>
      </c>
      <c r="V277" s="6">
        <v>12</v>
      </c>
      <c r="W277">
        <f>VLOOKUP(A277,'[1]HAM (version 2 hr and week'!$A:$I,9,FALSE)</f>
        <v>2</v>
      </c>
      <c r="X277">
        <v>74.952500000000015</v>
      </c>
      <c r="Y277" s="6" t="str">
        <f t="shared" si="54"/>
        <v>T</v>
      </c>
    </row>
    <row r="278" spans="1:25" ht="15" customHeight="1" x14ac:dyDescent="0.3">
      <c r="A278" s="3">
        <v>42502.5</v>
      </c>
      <c r="B278" s="1">
        <v>72</v>
      </c>
      <c r="C278" s="1">
        <v>532</v>
      </c>
      <c r="D278" s="1">
        <v>84</v>
      </c>
      <c r="E278" s="1">
        <v>21</v>
      </c>
      <c r="F278" s="1">
        <v>9</v>
      </c>
      <c r="G278" s="1">
        <v>0.42</v>
      </c>
      <c r="H278" s="1">
        <v>14.41</v>
      </c>
      <c r="I278">
        <v>87.047499999999999</v>
      </c>
      <c r="J278" s="6">
        <f t="shared" si="44"/>
        <v>0</v>
      </c>
      <c r="K278" s="6">
        <f t="shared" si="45"/>
        <v>1</v>
      </c>
      <c r="L278" s="6" t="b">
        <f t="shared" si="46"/>
        <v>0</v>
      </c>
      <c r="M278" s="6" t="b">
        <f t="shared" si="47"/>
        <v>0</v>
      </c>
      <c r="N278" s="6">
        <f t="shared" si="48"/>
        <v>0</v>
      </c>
      <c r="O278" s="6">
        <f>VLOOKUP(A278,'[1]HAM (version 2 hr and week'!$A:$I,3,FALSE)</f>
        <v>1</v>
      </c>
      <c r="P278" s="6">
        <f t="shared" si="49"/>
        <v>0</v>
      </c>
      <c r="Q278" s="6">
        <f t="shared" si="50"/>
        <v>1</v>
      </c>
      <c r="R278" s="6">
        <f t="shared" si="51"/>
        <v>0</v>
      </c>
      <c r="S278" s="6">
        <f t="shared" si="52"/>
        <v>0</v>
      </c>
      <c r="T278" s="6">
        <f t="shared" si="53"/>
        <v>0</v>
      </c>
      <c r="U278">
        <f>VLOOKUP(A278,'[1]HAM (version 2 hr and week'!$A:$I,8,FALSE)</f>
        <v>12</v>
      </c>
      <c r="V278" s="6">
        <v>12</v>
      </c>
      <c r="W278">
        <f>VLOOKUP(A278,'[1]HAM (version 2 hr and week'!$A:$I,9,FALSE)</f>
        <v>2</v>
      </c>
      <c r="X278">
        <v>87.047500000000014</v>
      </c>
      <c r="Y278" s="6" t="str">
        <f t="shared" si="54"/>
        <v>T</v>
      </c>
    </row>
    <row r="279" spans="1:25" ht="15" customHeight="1" x14ac:dyDescent="0.3">
      <c r="A279" s="3">
        <v>42502.541666666664</v>
      </c>
      <c r="B279" s="1">
        <v>72</v>
      </c>
      <c r="C279" s="1">
        <v>532</v>
      </c>
      <c r="D279" s="1">
        <v>83</v>
      </c>
      <c r="E279" s="1">
        <v>21</v>
      </c>
      <c r="F279" s="1">
        <v>10</v>
      </c>
      <c r="G279" s="1">
        <v>0.73</v>
      </c>
      <c r="H279" s="1">
        <v>18.22</v>
      </c>
      <c r="I279">
        <v>131.11000000000001</v>
      </c>
      <c r="J279" s="6">
        <f t="shared" si="44"/>
        <v>0</v>
      </c>
      <c r="K279" s="6">
        <f t="shared" si="45"/>
        <v>0</v>
      </c>
      <c r="L279" s="6">
        <f t="shared" si="46"/>
        <v>1</v>
      </c>
      <c r="M279" s="6" t="b">
        <f t="shared" si="47"/>
        <v>0</v>
      </c>
      <c r="N279" s="6">
        <f t="shared" si="48"/>
        <v>0</v>
      </c>
      <c r="O279" s="6">
        <f>VLOOKUP(A279,'[1]HAM (version 2 hr and week'!$A:$I,3,FALSE)</f>
        <v>2</v>
      </c>
      <c r="P279" s="6">
        <f t="shared" si="49"/>
        <v>0</v>
      </c>
      <c r="Q279" s="6">
        <f t="shared" si="50"/>
        <v>1</v>
      </c>
      <c r="R279" s="6">
        <f t="shared" si="51"/>
        <v>1</v>
      </c>
      <c r="S279" s="6">
        <f t="shared" si="52"/>
        <v>0</v>
      </c>
      <c r="T279" s="6">
        <f t="shared" si="53"/>
        <v>0</v>
      </c>
      <c r="U279">
        <f>VLOOKUP(A279,'[1]HAM (version 2 hr and week'!$A:$I,8,FALSE)</f>
        <v>13</v>
      </c>
      <c r="V279" s="6">
        <v>12</v>
      </c>
      <c r="W279">
        <f>VLOOKUP(A279,'[1]HAM (version 2 hr and week'!$A:$I,9,FALSE)</f>
        <v>2</v>
      </c>
      <c r="X279">
        <v>131.11000000000001</v>
      </c>
      <c r="Y279" s="6" t="str">
        <f t="shared" si="54"/>
        <v>T</v>
      </c>
    </row>
    <row r="280" spans="1:25" ht="15" customHeight="1" x14ac:dyDescent="0.3">
      <c r="A280" s="3">
        <v>42502.583333333336</v>
      </c>
      <c r="B280" s="1">
        <v>72</v>
      </c>
      <c r="C280" s="1">
        <v>532</v>
      </c>
      <c r="D280" s="1">
        <v>75</v>
      </c>
      <c r="E280" s="1">
        <v>18</v>
      </c>
      <c r="F280" s="1">
        <v>10</v>
      </c>
      <c r="G280" s="1">
        <v>0.01</v>
      </c>
      <c r="H280" s="1">
        <v>18.16</v>
      </c>
      <c r="I280">
        <v>133.58750000000001</v>
      </c>
      <c r="J280" s="6">
        <f t="shared" si="44"/>
        <v>0</v>
      </c>
      <c r="K280" s="6">
        <f t="shared" si="45"/>
        <v>0</v>
      </c>
      <c r="L280" s="6">
        <f t="shared" si="46"/>
        <v>1</v>
      </c>
      <c r="M280" s="6" t="b">
        <f t="shared" si="47"/>
        <v>0</v>
      </c>
      <c r="N280" s="6">
        <f t="shared" si="48"/>
        <v>0</v>
      </c>
      <c r="O280" s="6">
        <f>VLOOKUP(A280,'[1]HAM (version 2 hr and week'!$A:$I,3,FALSE)</f>
        <v>2</v>
      </c>
      <c r="P280" s="6">
        <f t="shared" si="49"/>
        <v>0</v>
      </c>
      <c r="Q280" s="6">
        <f t="shared" si="50"/>
        <v>1</v>
      </c>
      <c r="R280" s="6">
        <f t="shared" si="51"/>
        <v>1</v>
      </c>
      <c r="S280" s="6">
        <f t="shared" si="52"/>
        <v>0</v>
      </c>
      <c r="T280" s="6">
        <f t="shared" si="53"/>
        <v>0</v>
      </c>
      <c r="U280">
        <f>VLOOKUP(A280,'[1]HAM (version 2 hr and week'!$A:$I,8,FALSE)</f>
        <v>14</v>
      </c>
      <c r="V280" s="6">
        <v>12</v>
      </c>
      <c r="W280">
        <f>VLOOKUP(A280,'[1]HAM (version 2 hr and week'!$A:$I,9,FALSE)</f>
        <v>2</v>
      </c>
      <c r="X280">
        <v>133.58750000000001</v>
      </c>
      <c r="Y280" s="6" t="str">
        <f t="shared" si="54"/>
        <v>T</v>
      </c>
    </row>
    <row r="281" spans="1:25" ht="15" customHeight="1" x14ac:dyDescent="0.3">
      <c r="A281" s="3">
        <v>42502.625</v>
      </c>
      <c r="B281" s="1">
        <v>72</v>
      </c>
      <c r="C281" s="1">
        <v>532</v>
      </c>
      <c r="D281" s="1">
        <v>81</v>
      </c>
      <c r="E281" s="1">
        <v>16</v>
      </c>
      <c r="F281" s="1">
        <v>10.5</v>
      </c>
      <c r="G281" s="1">
        <v>5.01</v>
      </c>
      <c r="H281" s="1">
        <v>15.21</v>
      </c>
      <c r="I281">
        <v>127.8775</v>
      </c>
      <c r="J281" s="6">
        <f t="shared" si="44"/>
        <v>0</v>
      </c>
      <c r="K281" s="6">
        <f t="shared" si="45"/>
        <v>0</v>
      </c>
      <c r="L281" s="6">
        <f t="shared" si="46"/>
        <v>1</v>
      </c>
      <c r="M281" s="6" t="b">
        <f t="shared" si="47"/>
        <v>0</v>
      </c>
      <c r="N281" s="6">
        <f t="shared" si="48"/>
        <v>0</v>
      </c>
      <c r="O281" s="6">
        <f>VLOOKUP(A281,'[1]HAM (version 2 hr and week'!$A:$I,3,FALSE)</f>
        <v>2</v>
      </c>
      <c r="P281" s="6">
        <f t="shared" si="49"/>
        <v>0</v>
      </c>
      <c r="Q281" s="6">
        <f t="shared" si="50"/>
        <v>1</v>
      </c>
      <c r="R281" s="6">
        <f t="shared" si="51"/>
        <v>1</v>
      </c>
      <c r="S281" s="6">
        <f t="shared" si="52"/>
        <v>0</v>
      </c>
      <c r="T281" s="6">
        <f t="shared" si="53"/>
        <v>0</v>
      </c>
      <c r="U281">
        <f>VLOOKUP(A281,'[1]HAM (version 2 hr and week'!$A:$I,8,FALSE)</f>
        <v>15</v>
      </c>
      <c r="V281" s="6">
        <v>12</v>
      </c>
      <c r="W281">
        <f>VLOOKUP(A281,'[1]HAM (version 2 hr and week'!$A:$I,9,FALSE)</f>
        <v>2</v>
      </c>
      <c r="X281">
        <v>127.8775</v>
      </c>
      <c r="Y281" s="6" t="str">
        <f t="shared" si="54"/>
        <v>T</v>
      </c>
    </row>
    <row r="282" spans="1:25" ht="15" customHeight="1" x14ac:dyDescent="0.3">
      <c r="A282" s="3">
        <v>42502.666666666664</v>
      </c>
      <c r="B282" s="1">
        <v>72</v>
      </c>
      <c r="C282" s="1">
        <v>532</v>
      </c>
      <c r="D282" s="1">
        <v>88</v>
      </c>
      <c r="E282" s="1">
        <v>15</v>
      </c>
      <c r="F282" s="1">
        <v>10.5</v>
      </c>
      <c r="G282" s="1">
        <v>0.09</v>
      </c>
      <c r="H282" s="1">
        <v>19.8</v>
      </c>
      <c r="I282">
        <v>148.755</v>
      </c>
      <c r="J282" s="6">
        <f t="shared" si="44"/>
        <v>0</v>
      </c>
      <c r="K282" s="6">
        <f t="shared" si="45"/>
        <v>0</v>
      </c>
      <c r="L282" s="6">
        <f t="shared" si="46"/>
        <v>0</v>
      </c>
      <c r="M282" s="6">
        <f t="shared" si="47"/>
        <v>1</v>
      </c>
      <c r="N282" s="6">
        <f t="shared" si="48"/>
        <v>0</v>
      </c>
      <c r="O282" s="6">
        <f>VLOOKUP(A282,'[1]HAM (version 2 hr and week'!$A:$I,3,FALSE)</f>
        <v>3</v>
      </c>
      <c r="P282" s="6">
        <f t="shared" si="49"/>
        <v>0</v>
      </c>
      <c r="Q282" s="6">
        <f t="shared" si="50"/>
        <v>1</v>
      </c>
      <c r="R282" s="6">
        <f t="shared" si="51"/>
        <v>1</v>
      </c>
      <c r="S282" s="6">
        <f t="shared" si="52"/>
        <v>1</v>
      </c>
      <c r="T282" s="6">
        <f t="shared" si="53"/>
        <v>0</v>
      </c>
      <c r="U282">
        <f>VLOOKUP(A282,'[1]HAM (version 2 hr and week'!$A:$I,8,FALSE)</f>
        <v>16</v>
      </c>
      <c r="V282" s="6">
        <v>12</v>
      </c>
      <c r="W282">
        <f>VLOOKUP(A282,'[1]HAM (version 2 hr and week'!$A:$I,9,FALSE)</f>
        <v>2</v>
      </c>
      <c r="X282">
        <v>148.755</v>
      </c>
      <c r="Y282" s="6" t="str">
        <f t="shared" si="54"/>
        <v>T</v>
      </c>
    </row>
    <row r="283" spans="1:25" ht="15.75" customHeight="1" x14ac:dyDescent="0.3">
      <c r="A283" s="3">
        <v>42502.708333333336</v>
      </c>
      <c r="B283" s="1">
        <v>72</v>
      </c>
      <c r="C283" s="1">
        <v>532</v>
      </c>
      <c r="D283" s="1">
        <v>92</v>
      </c>
      <c r="E283" s="1">
        <v>17</v>
      </c>
      <c r="F283" s="1">
        <v>10.5</v>
      </c>
      <c r="G283" s="1">
        <v>4.6900000000000004</v>
      </c>
      <c r="H283" s="1">
        <v>26.02</v>
      </c>
      <c r="I283">
        <v>148.84</v>
      </c>
      <c r="J283" s="6">
        <f t="shared" si="44"/>
        <v>0</v>
      </c>
      <c r="K283" s="6">
        <f t="shared" si="45"/>
        <v>0</v>
      </c>
      <c r="L283" s="6">
        <f t="shared" si="46"/>
        <v>0</v>
      </c>
      <c r="M283" s="6">
        <f t="shared" si="47"/>
        <v>1</v>
      </c>
      <c r="N283" s="6">
        <f t="shared" si="48"/>
        <v>0</v>
      </c>
      <c r="O283" s="6">
        <f>VLOOKUP(A283,'[1]HAM (version 2 hr and week'!$A:$I,3,FALSE)</f>
        <v>3</v>
      </c>
      <c r="P283" s="6">
        <f t="shared" si="49"/>
        <v>0</v>
      </c>
      <c r="Q283" s="6">
        <f t="shared" si="50"/>
        <v>1</v>
      </c>
      <c r="R283" s="6">
        <f t="shared" si="51"/>
        <v>1</v>
      </c>
      <c r="S283" s="6">
        <f t="shared" si="52"/>
        <v>1</v>
      </c>
      <c r="T283" s="6">
        <f t="shared" si="53"/>
        <v>0</v>
      </c>
      <c r="U283">
        <f>VLOOKUP(A283,'[1]HAM (version 2 hr and week'!$A:$I,8,FALSE)</f>
        <v>17</v>
      </c>
      <c r="V283" s="6">
        <v>12</v>
      </c>
      <c r="W283">
        <f>VLOOKUP(A283,'[1]HAM (version 2 hr and week'!$A:$I,9,FALSE)</f>
        <v>2</v>
      </c>
      <c r="X283">
        <v>148.84</v>
      </c>
      <c r="Y283" s="6" t="str">
        <f t="shared" si="54"/>
        <v>T</v>
      </c>
    </row>
    <row r="284" spans="1:25" x14ac:dyDescent="0.3">
      <c r="A284" s="4">
        <v>42502.75</v>
      </c>
      <c r="B284" s="1">
        <v>72</v>
      </c>
      <c r="C284" s="1">
        <v>532</v>
      </c>
      <c r="D284" s="1">
        <v>98</v>
      </c>
      <c r="E284" s="1">
        <v>11</v>
      </c>
      <c r="F284" s="1">
        <v>11.5</v>
      </c>
      <c r="G284" s="1">
        <v>0.84</v>
      </c>
      <c r="H284" s="1">
        <v>8.84</v>
      </c>
      <c r="I284">
        <v>159.84</v>
      </c>
      <c r="J284" s="6">
        <f t="shared" si="44"/>
        <v>0</v>
      </c>
      <c r="K284" s="6">
        <f t="shared" si="45"/>
        <v>0</v>
      </c>
      <c r="L284" s="6">
        <f t="shared" si="46"/>
        <v>0</v>
      </c>
      <c r="M284" s="6">
        <f t="shared" si="47"/>
        <v>1</v>
      </c>
      <c r="N284" s="6">
        <f t="shared" si="48"/>
        <v>0</v>
      </c>
      <c r="O284" s="6">
        <f>VLOOKUP(A284,'[1]HAM (version 2 hr and week'!$A:$I,3,FALSE)</f>
        <v>3</v>
      </c>
      <c r="P284" s="6">
        <f t="shared" si="49"/>
        <v>0</v>
      </c>
      <c r="Q284" s="6">
        <f t="shared" si="50"/>
        <v>1</v>
      </c>
      <c r="R284" s="6">
        <f t="shared" si="51"/>
        <v>1</v>
      </c>
      <c r="S284" s="6">
        <f t="shared" si="52"/>
        <v>1</v>
      </c>
      <c r="T284" s="6">
        <f t="shared" si="53"/>
        <v>0</v>
      </c>
      <c r="U284">
        <f>VLOOKUP(A284,'[1]HAM (version 2 hr and week'!$A:$I,8,FALSE)</f>
        <v>18</v>
      </c>
      <c r="V284" s="6">
        <v>12</v>
      </c>
      <c r="W284">
        <f>VLOOKUP(A284,'[1]HAM (version 2 hr and week'!$A:$I,9,FALSE)</f>
        <v>2</v>
      </c>
      <c r="X284">
        <v>159.84</v>
      </c>
      <c r="Y284" s="6" t="str">
        <f t="shared" si="54"/>
        <v>T</v>
      </c>
    </row>
    <row r="285" spans="1:25" x14ac:dyDescent="0.3">
      <c r="A285" s="4">
        <v>42502.791666666664</v>
      </c>
      <c r="B285" s="1">
        <v>72</v>
      </c>
      <c r="C285" s="1">
        <v>532</v>
      </c>
      <c r="D285" s="1">
        <v>92</v>
      </c>
      <c r="E285" s="1">
        <v>10</v>
      </c>
      <c r="F285" s="1">
        <v>9.5</v>
      </c>
      <c r="G285" s="1">
        <v>7.0000000000000007E-2</v>
      </c>
      <c r="H285" s="1">
        <v>5.88</v>
      </c>
      <c r="I285">
        <v>169.10749999999999</v>
      </c>
      <c r="J285" s="6">
        <f t="shared" si="44"/>
        <v>0</v>
      </c>
      <c r="K285" s="6">
        <f t="shared" si="45"/>
        <v>0</v>
      </c>
      <c r="L285" s="6">
        <f t="shared" si="46"/>
        <v>0</v>
      </c>
      <c r="M285" s="6">
        <f t="shared" si="47"/>
        <v>1</v>
      </c>
      <c r="N285" s="6">
        <f t="shared" si="48"/>
        <v>0</v>
      </c>
      <c r="O285" s="6">
        <f>VLOOKUP(A285,'[1]HAM (version 2 hr and week'!$A:$I,3,FALSE)</f>
        <v>3</v>
      </c>
      <c r="P285" s="6">
        <f t="shared" si="49"/>
        <v>0</v>
      </c>
      <c r="Q285" s="6">
        <f t="shared" si="50"/>
        <v>1</v>
      </c>
      <c r="R285" s="6">
        <f t="shared" si="51"/>
        <v>1</v>
      </c>
      <c r="S285" s="6">
        <f t="shared" si="52"/>
        <v>1</v>
      </c>
      <c r="T285" s="6">
        <f t="shared" si="53"/>
        <v>0</v>
      </c>
      <c r="U285">
        <f>VLOOKUP(A285,'[1]HAM (version 2 hr and week'!$A:$I,8,FALSE)</f>
        <v>19</v>
      </c>
      <c r="V285" s="6">
        <v>12</v>
      </c>
      <c r="W285">
        <f>VLOOKUP(A285,'[1]HAM (version 2 hr and week'!$A:$I,9,FALSE)</f>
        <v>2</v>
      </c>
      <c r="X285">
        <v>169.10750000000002</v>
      </c>
      <c r="Y285" s="6" t="str">
        <f t="shared" si="54"/>
        <v>T</v>
      </c>
    </row>
    <row r="286" spans="1:25" x14ac:dyDescent="0.3">
      <c r="A286" s="4">
        <v>42502.833333333336</v>
      </c>
      <c r="B286" s="1">
        <v>72</v>
      </c>
      <c r="C286" s="1">
        <v>532</v>
      </c>
      <c r="D286" s="1">
        <v>101</v>
      </c>
      <c r="E286" s="1">
        <v>8</v>
      </c>
      <c r="F286" s="1">
        <v>10.5</v>
      </c>
      <c r="G286" s="1">
        <v>0.26</v>
      </c>
      <c r="H286" s="1">
        <v>7.34</v>
      </c>
      <c r="I286">
        <v>161.79</v>
      </c>
      <c r="J286" s="6">
        <f t="shared" si="44"/>
        <v>0</v>
      </c>
      <c r="K286" s="6">
        <f t="shared" si="45"/>
        <v>0</v>
      </c>
      <c r="L286" s="6">
        <f t="shared" si="46"/>
        <v>0</v>
      </c>
      <c r="M286" s="6">
        <f t="shared" si="47"/>
        <v>1</v>
      </c>
      <c r="N286" s="6">
        <f t="shared" si="48"/>
        <v>0</v>
      </c>
      <c r="O286" s="6">
        <f>VLOOKUP(A286,'[1]HAM (version 2 hr and week'!$A:$I,3,FALSE)</f>
        <v>3</v>
      </c>
      <c r="P286" s="6">
        <f t="shared" si="49"/>
        <v>0</v>
      </c>
      <c r="Q286" s="6">
        <f t="shared" si="50"/>
        <v>1</v>
      </c>
      <c r="R286" s="6">
        <f t="shared" si="51"/>
        <v>1</v>
      </c>
      <c r="S286" s="6">
        <f t="shared" si="52"/>
        <v>1</v>
      </c>
      <c r="T286" s="6">
        <f t="shared" si="53"/>
        <v>0</v>
      </c>
      <c r="U286">
        <f>VLOOKUP(A286,'[1]HAM (version 2 hr and week'!$A:$I,8,FALSE)</f>
        <v>20</v>
      </c>
      <c r="V286" s="6">
        <v>12</v>
      </c>
      <c r="W286">
        <f>VLOOKUP(A286,'[1]HAM (version 2 hr and week'!$A:$I,9,FALSE)</f>
        <v>2</v>
      </c>
      <c r="X286">
        <v>161.79000000000002</v>
      </c>
      <c r="Y286" s="6" t="str">
        <f t="shared" si="54"/>
        <v>T</v>
      </c>
    </row>
    <row r="287" spans="1:25" x14ac:dyDescent="0.3">
      <c r="A287" s="4">
        <v>42502.875</v>
      </c>
      <c r="B287" s="1">
        <v>72</v>
      </c>
      <c r="C287" s="1">
        <v>532</v>
      </c>
      <c r="D287" s="1">
        <v>92</v>
      </c>
      <c r="E287" s="1">
        <v>8</v>
      </c>
      <c r="F287" s="1">
        <v>8</v>
      </c>
      <c r="G287" s="1">
        <v>5.52</v>
      </c>
      <c r="H287" s="1">
        <v>2.96</v>
      </c>
      <c r="I287">
        <v>167.33250000000001</v>
      </c>
      <c r="J287" s="6">
        <f t="shared" si="44"/>
        <v>0</v>
      </c>
      <c r="K287" s="6">
        <f t="shared" si="45"/>
        <v>0</v>
      </c>
      <c r="L287" s="6">
        <f t="shared" si="46"/>
        <v>0</v>
      </c>
      <c r="M287" s="6">
        <f t="shared" si="47"/>
        <v>1</v>
      </c>
      <c r="N287" s="6">
        <f t="shared" si="48"/>
        <v>0</v>
      </c>
      <c r="O287" s="6">
        <f>VLOOKUP(A287,'[1]HAM (version 2 hr and week'!$A:$I,3,FALSE)</f>
        <v>3</v>
      </c>
      <c r="P287" s="6">
        <f t="shared" si="49"/>
        <v>0</v>
      </c>
      <c r="Q287" s="6">
        <f t="shared" si="50"/>
        <v>1</v>
      </c>
      <c r="R287" s="6">
        <f t="shared" si="51"/>
        <v>1</v>
      </c>
      <c r="S287" s="6">
        <f t="shared" si="52"/>
        <v>1</v>
      </c>
      <c r="T287" s="6">
        <f t="shared" si="53"/>
        <v>0</v>
      </c>
      <c r="U287">
        <f>VLOOKUP(A287,'[1]HAM (version 2 hr and week'!$A:$I,8,FALSE)</f>
        <v>21</v>
      </c>
      <c r="V287" s="6">
        <v>12</v>
      </c>
      <c r="W287">
        <f>VLOOKUP(A287,'[1]HAM (version 2 hr and week'!$A:$I,9,FALSE)</f>
        <v>2</v>
      </c>
      <c r="X287">
        <v>167.33250000000001</v>
      </c>
      <c r="Y287" s="6" t="str">
        <f t="shared" si="54"/>
        <v>T</v>
      </c>
    </row>
    <row r="288" spans="1:25" x14ac:dyDescent="0.3">
      <c r="A288" s="4">
        <v>42502.916666666664</v>
      </c>
      <c r="B288" s="1">
        <v>72</v>
      </c>
      <c r="C288" s="1">
        <v>532</v>
      </c>
      <c r="D288" s="1">
        <v>88</v>
      </c>
      <c r="E288" s="1">
        <v>9</v>
      </c>
      <c r="F288" s="1">
        <v>7</v>
      </c>
      <c r="G288" s="1">
        <v>0.84</v>
      </c>
      <c r="H288" s="1">
        <v>3.08</v>
      </c>
      <c r="I288">
        <v>143.375</v>
      </c>
      <c r="J288" s="6">
        <f t="shared" si="44"/>
        <v>0</v>
      </c>
      <c r="K288" s="6">
        <f t="shared" si="45"/>
        <v>0</v>
      </c>
      <c r="L288" s="6">
        <f t="shared" si="46"/>
        <v>0</v>
      </c>
      <c r="M288" s="6">
        <f t="shared" si="47"/>
        <v>1</v>
      </c>
      <c r="N288" s="6">
        <f t="shared" si="48"/>
        <v>0</v>
      </c>
      <c r="O288" s="6">
        <f>VLOOKUP(A288,'[1]HAM (version 2 hr and week'!$A:$I,3,FALSE)</f>
        <v>3</v>
      </c>
      <c r="P288" s="6">
        <f t="shared" si="49"/>
        <v>0</v>
      </c>
      <c r="Q288" s="6">
        <f t="shared" si="50"/>
        <v>1</v>
      </c>
      <c r="R288" s="6">
        <f t="shared" si="51"/>
        <v>1</v>
      </c>
      <c r="S288" s="6">
        <f t="shared" si="52"/>
        <v>1</v>
      </c>
      <c r="T288" s="6">
        <f t="shared" si="53"/>
        <v>0</v>
      </c>
      <c r="U288">
        <f>VLOOKUP(A288,'[1]HAM (version 2 hr and week'!$A:$I,8,FALSE)</f>
        <v>22</v>
      </c>
      <c r="V288" s="6">
        <v>12</v>
      </c>
      <c r="W288">
        <f>VLOOKUP(A288,'[1]HAM (version 2 hr and week'!$A:$I,9,FALSE)</f>
        <v>2</v>
      </c>
      <c r="X288">
        <v>143.375</v>
      </c>
      <c r="Y288" s="6" t="str">
        <f t="shared" si="54"/>
        <v>T</v>
      </c>
    </row>
    <row r="289" spans="1:25" x14ac:dyDescent="0.3">
      <c r="A289" s="4">
        <v>42502.958333333336</v>
      </c>
      <c r="B289" s="1">
        <v>72</v>
      </c>
      <c r="C289" s="1">
        <v>532</v>
      </c>
      <c r="D289" s="1">
        <v>75</v>
      </c>
      <c r="E289" s="1">
        <v>8</v>
      </c>
      <c r="F289" s="1">
        <v>5.5</v>
      </c>
      <c r="G289" s="1">
        <v>3.13</v>
      </c>
      <c r="H289" s="1">
        <v>3.69</v>
      </c>
      <c r="I289">
        <v>113.435</v>
      </c>
      <c r="J289" s="6">
        <f t="shared" si="44"/>
        <v>0</v>
      </c>
      <c r="K289" s="6">
        <f t="shared" si="45"/>
        <v>0</v>
      </c>
      <c r="L289" s="6">
        <f t="shared" si="46"/>
        <v>1</v>
      </c>
      <c r="M289" s="6" t="b">
        <f t="shared" si="47"/>
        <v>0</v>
      </c>
      <c r="N289" s="6">
        <f t="shared" si="48"/>
        <v>0</v>
      </c>
      <c r="O289" s="6">
        <f>VLOOKUP(A289,'[1]HAM (version 2 hr and week'!$A:$I,3,FALSE)</f>
        <v>2</v>
      </c>
      <c r="P289" s="6">
        <f t="shared" si="49"/>
        <v>0</v>
      </c>
      <c r="Q289" s="6">
        <f t="shared" si="50"/>
        <v>1</v>
      </c>
      <c r="R289" s="6">
        <f t="shared" si="51"/>
        <v>1</v>
      </c>
      <c r="S289" s="6">
        <f t="shared" si="52"/>
        <v>0</v>
      </c>
      <c r="T289" s="6">
        <f t="shared" si="53"/>
        <v>0</v>
      </c>
      <c r="U289">
        <f>VLOOKUP(A289,'[1]HAM (version 2 hr and week'!$A:$I,8,FALSE)</f>
        <v>23</v>
      </c>
      <c r="V289" s="6">
        <v>12</v>
      </c>
      <c r="W289">
        <f>VLOOKUP(A289,'[1]HAM (version 2 hr and week'!$A:$I,9,FALSE)</f>
        <v>2</v>
      </c>
      <c r="X289">
        <v>113.435</v>
      </c>
      <c r="Y289" s="6" t="str">
        <f t="shared" si="54"/>
        <v>T</v>
      </c>
    </row>
    <row r="290" spans="1:25" ht="15" customHeight="1" x14ac:dyDescent="0.3">
      <c r="A290" s="3">
        <v>42503</v>
      </c>
      <c r="B290" s="1">
        <v>72</v>
      </c>
      <c r="C290" s="1">
        <v>532</v>
      </c>
      <c r="D290" s="1">
        <v>61</v>
      </c>
      <c r="E290" s="1">
        <v>7</v>
      </c>
      <c r="F290" s="1">
        <v>4.5</v>
      </c>
      <c r="G290" s="1">
        <v>0.71</v>
      </c>
      <c r="H290" s="1">
        <v>2.15</v>
      </c>
      <c r="I290">
        <v>77.775000000000006</v>
      </c>
      <c r="J290" s="6">
        <f t="shared" si="44"/>
        <v>0</v>
      </c>
      <c r="K290" s="6">
        <f t="shared" si="45"/>
        <v>1</v>
      </c>
      <c r="L290" s="6" t="b">
        <f t="shared" si="46"/>
        <v>0</v>
      </c>
      <c r="M290" s="6" t="b">
        <f t="shared" si="47"/>
        <v>0</v>
      </c>
      <c r="N290" s="6">
        <f t="shared" si="48"/>
        <v>0</v>
      </c>
      <c r="O290" s="6">
        <f>VLOOKUP(A290,'[1]HAM (version 2 hr and week'!$A:$I,3,FALSE)</f>
        <v>1</v>
      </c>
      <c r="P290" s="6">
        <f t="shared" si="49"/>
        <v>0</v>
      </c>
      <c r="Q290" s="6">
        <f t="shared" si="50"/>
        <v>1</v>
      </c>
      <c r="R290" s="6">
        <f t="shared" si="51"/>
        <v>0</v>
      </c>
      <c r="S290" s="6">
        <f t="shared" si="52"/>
        <v>0</v>
      </c>
      <c r="T290" s="6">
        <f t="shared" si="53"/>
        <v>0</v>
      </c>
      <c r="U290">
        <f>VLOOKUP(A290,'[1]HAM (version 2 hr and week'!$A:$I,8,FALSE)</f>
        <v>0</v>
      </c>
      <c r="V290" s="6">
        <v>13</v>
      </c>
      <c r="W290">
        <f>VLOOKUP(A290,'[1]HAM (version 2 hr and week'!$A:$I,9,FALSE)</f>
        <v>2</v>
      </c>
      <c r="X290">
        <v>77.775000000000006</v>
      </c>
      <c r="Y290" s="6" t="str">
        <f t="shared" si="54"/>
        <v>T</v>
      </c>
    </row>
    <row r="291" spans="1:25" ht="15" customHeight="1" x14ac:dyDescent="0.3">
      <c r="A291" s="3">
        <v>42503.041666666664</v>
      </c>
      <c r="B291" s="1">
        <v>72</v>
      </c>
      <c r="C291" s="1">
        <v>532</v>
      </c>
      <c r="D291" s="1">
        <v>54</v>
      </c>
      <c r="E291" s="1">
        <v>8</v>
      </c>
      <c r="F291" s="1">
        <v>4</v>
      </c>
      <c r="G291" s="1">
        <v>0.31</v>
      </c>
      <c r="H291" s="1">
        <v>1.1000000000000001</v>
      </c>
      <c r="I291">
        <v>54.877499999999998</v>
      </c>
      <c r="J291" s="6">
        <f t="shared" si="44"/>
        <v>0</v>
      </c>
      <c r="K291" s="6">
        <f t="shared" si="45"/>
        <v>1</v>
      </c>
      <c r="L291" s="6" t="b">
        <f t="shared" si="46"/>
        <v>0</v>
      </c>
      <c r="M291" s="6" t="b">
        <f t="shared" si="47"/>
        <v>0</v>
      </c>
      <c r="N291" s="6">
        <f t="shared" si="48"/>
        <v>0</v>
      </c>
      <c r="O291" s="6">
        <f>VLOOKUP(A291,'[1]HAM (version 2 hr and week'!$A:$I,3,FALSE)</f>
        <v>1</v>
      </c>
      <c r="P291" s="6">
        <f t="shared" si="49"/>
        <v>0</v>
      </c>
      <c r="Q291" s="6">
        <f t="shared" si="50"/>
        <v>1</v>
      </c>
      <c r="R291" s="6">
        <f t="shared" si="51"/>
        <v>0</v>
      </c>
      <c r="S291" s="6">
        <f t="shared" si="52"/>
        <v>0</v>
      </c>
      <c r="T291" s="6">
        <f t="shared" si="53"/>
        <v>0</v>
      </c>
      <c r="U291">
        <f>VLOOKUP(A291,'[1]HAM (version 2 hr and week'!$A:$I,8,FALSE)</f>
        <v>1</v>
      </c>
      <c r="V291" s="6">
        <v>13</v>
      </c>
      <c r="W291">
        <f>VLOOKUP(A291,'[1]HAM (version 2 hr and week'!$A:$I,9,FALSE)</f>
        <v>2</v>
      </c>
      <c r="X291">
        <v>54.877499999999998</v>
      </c>
      <c r="Y291" s="6" t="str">
        <f t="shared" si="54"/>
        <v>T</v>
      </c>
    </row>
    <row r="292" spans="1:25" ht="15" customHeight="1" x14ac:dyDescent="0.3">
      <c r="A292" s="3">
        <v>42503.083333333336</v>
      </c>
      <c r="B292" s="1">
        <v>72</v>
      </c>
      <c r="C292" s="1">
        <v>532</v>
      </c>
      <c r="D292" s="1">
        <v>40</v>
      </c>
      <c r="E292" s="1">
        <v>6</v>
      </c>
      <c r="F292" s="1">
        <v>4</v>
      </c>
      <c r="G292" s="1">
        <v>0.23</v>
      </c>
      <c r="H292" s="1">
        <v>2.2000000000000002</v>
      </c>
      <c r="I292">
        <v>30.657499999999999</v>
      </c>
      <c r="J292" s="6">
        <f t="shared" si="44"/>
        <v>1</v>
      </c>
      <c r="K292" s="6" t="b">
        <f t="shared" si="45"/>
        <v>0</v>
      </c>
      <c r="L292" s="6" t="b">
        <f t="shared" si="46"/>
        <v>0</v>
      </c>
      <c r="M292" s="6" t="b">
        <f t="shared" si="47"/>
        <v>0</v>
      </c>
      <c r="N292" s="6">
        <f t="shared" si="48"/>
        <v>0</v>
      </c>
      <c r="O292" s="6">
        <f>VLOOKUP(A292,'[1]HAM (version 2 hr and week'!$A:$I,3,FALSE)</f>
        <v>0</v>
      </c>
      <c r="P292" s="6">
        <f t="shared" si="49"/>
        <v>1</v>
      </c>
      <c r="Q292" s="6">
        <f t="shared" si="50"/>
        <v>0</v>
      </c>
      <c r="R292" s="6">
        <f t="shared" si="51"/>
        <v>0</v>
      </c>
      <c r="S292" s="6">
        <f t="shared" si="52"/>
        <v>0</v>
      </c>
      <c r="T292" s="6">
        <f t="shared" si="53"/>
        <v>0</v>
      </c>
      <c r="U292">
        <f>VLOOKUP(A292,'[1]HAM (version 2 hr and week'!$A:$I,8,FALSE)</f>
        <v>2</v>
      </c>
      <c r="V292" s="6">
        <v>13</v>
      </c>
      <c r="W292">
        <f>VLOOKUP(A292,'[1]HAM (version 2 hr and week'!$A:$I,9,FALSE)</f>
        <v>2</v>
      </c>
      <c r="X292">
        <v>30.657499999999999</v>
      </c>
      <c r="Y292" s="6" t="str">
        <f t="shared" si="54"/>
        <v>T</v>
      </c>
    </row>
    <row r="293" spans="1:25" ht="15" customHeight="1" x14ac:dyDescent="0.3">
      <c r="A293" s="3">
        <v>42503.125</v>
      </c>
      <c r="B293" s="1">
        <v>72</v>
      </c>
      <c r="C293" s="1">
        <v>532</v>
      </c>
      <c r="D293" s="1">
        <v>39</v>
      </c>
      <c r="E293" s="1">
        <v>5</v>
      </c>
      <c r="F293" s="1">
        <v>4</v>
      </c>
      <c r="G293" s="1">
        <v>0.02</v>
      </c>
      <c r="H293" s="1">
        <v>1.63</v>
      </c>
      <c r="I293">
        <v>18.91</v>
      </c>
      <c r="J293" s="6">
        <f t="shared" si="44"/>
        <v>1</v>
      </c>
      <c r="K293" s="6" t="b">
        <f t="shared" si="45"/>
        <v>0</v>
      </c>
      <c r="L293" s="6" t="b">
        <f t="shared" si="46"/>
        <v>0</v>
      </c>
      <c r="M293" s="6" t="b">
        <f t="shared" si="47"/>
        <v>0</v>
      </c>
      <c r="N293" s="6">
        <f t="shared" si="48"/>
        <v>0</v>
      </c>
      <c r="O293" s="6">
        <f>VLOOKUP(A293,'[1]HAM (version 2 hr and week'!$A:$I,3,FALSE)</f>
        <v>0</v>
      </c>
      <c r="P293" s="6">
        <f t="shared" si="49"/>
        <v>1</v>
      </c>
      <c r="Q293" s="6">
        <f t="shared" si="50"/>
        <v>0</v>
      </c>
      <c r="R293" s="6">
        <f t="shared" si="51"/>
        <v>0</v>
      </c>
      <c r="S293" s="6">
        <f t="shared" si="52"/>
        <v>0</v>
      </c>
      <c r="T293" s="6">
        <f t="shared" si="53"/>
        <v>0</v>
      </c>
      <c r="U293">
        <f>VLOOKUP(A293,'[1]HAM (version 2 hr and week'!$A:$I,8,FALSE)</f>
        <v>3</v>
      </c>
      <c r="V293" s="6">
        <v>13</v>
      </c>
      <c r="W293">
        <f>VLOOKUP(A293,'[1]HAM (version 2 hr and week'!$A:$I,9,FALSE)</f>
        <v>2</v>
      </c>
      <c r="X293">
        <v>18.91</v>
      </c>
      <c r="Y293" s="6" t="str">
        <f t="shared" si="54"/>
        <v>T</v>
      </c>
    </row>
    <row r="294" spans="1:25" ht="15" customHeight="1" x14ac:dyDescent="0.3">
      <c r="A294" s="3">
        <v>42503.166666666664</v>
      </c>
      <c r="B294" s="1">
        <v>72</v>
      </c>
      <c r="C294" s="1">
        <v>532</v>
      </c>
      <c r="D294" s="1">
        <v>39</v>
      </c>
      <c r="E294" s="1">
        <v>8</v>
      </c>
      <c r="F294" s="1">
        <v>4</v>
      </c>
      <c r="G294" s="1">
        <v>0.02</v>
      </c>
      <c r="H294" s="1">
        <v>0</v>
      </c>
      <c r="I294">
        <v>9.25</v>
      </c>
      <c r="J294" s="6">
        <f t="shared" si="44"/>
        <v>1</v>
      </c>
      <c r="K294" s="6" t="b">
        <f t="shared" si="45"/>
        <v>0</v>
      </c>
      <c r="L294" s="6" t="b">
        <f t="shared" si="46"/>
        <v>0</v>
      </c>
      <c r="M294" s="6" t="b">
        <f t="shared" si="47"/>
        <v>0</v>
      </c>
      <c r="N294" s="6">
        <f t="shared" si="48"/>
        <v>0</v>
      </c>
      <c r="O294" s="6">
        <f>VLOOKUP(A294,'[1]HAM (version 2 hr and week'!$A:$I,3,FALSE)</f>
        <v>0</v>
      </c>
      <c r="P294" s="6">
        <f t="shared" si="49"/>
        <v>1</v>
      </c>
      <c r="Q294" s="6">
        <f t="shared" si="50"/>
        <v>0</v>
      </c>
      <c r="R294" s="6">
        <f t="shared" si="51"/>
        <v>0</v>
      </c>
      <c r="S294" s="6">
        <f t="shared" si="52"/>
        <v>0</v>
      </c>
      <c r="T294" s="6">
        <f t="shared" si="53"/>
        <v>0</v>
      </c>
      <c r="U294">
        <f>VLOOKUP(A294,'[1]HAM (version 2 hr and week'!$A:$I,8,FALSE)</f>
        <v>4</v>
      </c>
      <c r="V294" s="6">
        <v>13</v>
      </c>
      <c r="W294">
        <f>VLOOKUP(A294,'[1]HAM (version 2 hr and week'!$A:$I,9,FALSE)</f>
        <v>2</v>
      </c>
      <c r="X294">
        <v>9.25</v>
      </c>
      <c r="Y294" s="6" t="str">
        <f t="shared" si="54"/>
        <v>T</v>
      </c>
    </row>
    <row r="295" spans="1:25" ht="15" customHeight="1" x14ac:dyDescent="0.3">
      <c r="A295" s="3">
        <v>42503.208333333336</v>
      </c>
      <c r="B295" s="1">
        <v>72</v>
      </c>
      <c r="C295" s="1">
        <v>532</v>
      </c>
      <c r="D295" s="1">
        <v>36</v>
      </c>
      <c r="E295" s="1">
        <v>5</v>
      </c>
      <c r="F295" s="1">
        <v>5</v>
      </c>
      <c r="G295" s="1">
        <v>0.01</v>
      </c>
      <c r="H295" s="1">
        <v>2.5499999999999998</v>
      </c>
      <c r="I295">
        <v>9.3074999999999992</v>
      </c>
      <c r="J295" s="6">
        <f t="shared" si="44"/>
        <v>1</v>
      </c>
      <c r="K295" s="6" t="b">
        <f t="shared" si="45"/>
        <v>0</v>
      </c>
      <c r="L295" s="6" t="b">
        <f t="shared" si="46"/>
        <v>0</v>
      </c>
      <c r="M295" s="6" t="b">
        <f t="shared" si="47"/>
        <v>0</v>
      </c>
      <c r="N295" s="6">
        <f t="shared" si="48"/>
        <v>0</v>
      </c>
      <c r="O295" s="6">
        <f>VLOOKUP(A295,'[1]HAM (version 2 hr and week'!$A:$I,3,FALSE)</f>
        <v>0</v>
      </c>
      <c r="P295" s="6">
        <f t="shared" si="49"/>
        <v>1</v>
      </c>
      <c r="Q295" s="6">
        <f t="shared" si="50"/>
        <v>0</v>
      </c>
      <c r="R295" s="6">
        <f t="shared" si="51"/>
        <v>0</v>
      </c>
      <c r="S295" s="6">
        <f t="shared" si="52"/>
        <v>0</v>
      </c>
      <c r="T295" s="6">
        <f t="shared" si="53"/>
        <v>0</v>
      </c>
      <c r="U295">
        <f>VLOOKUP(A295,'[1]HAM (version 2 hr and week'!$A:$I,8,FALSE)</f>
        <v>5</v>
      </c>
      <c r="V295" s="6">
        <v>13</v>
      </c>
      <c r="W295">
        <f>VLOOKUP(A295,'[1]HAM (version 2 hr and week'!$A:$I,9,FALSE)</f>
        <v>2</v>
      </c>
      <c r="X295">
        <v>9.307500000000001</v>
      </c>
      <c r="Y295" s="6" t="str">
        <f t="shared" si="54"/>
        <v>T</v>
      </c>
    </row>
    <row r="296" spans="1:25" ht="15" customHeight="1" x14ac:dyDescent="0.3">
      <c r="A296" s="3">
        <v>42503.25</v>
      </c>
      <c r="B296" s="1">
        <v>72</v>
      </c>
      <c r="C296" s="1">
        <v>532</v>
      </c>
      <c r="D296" s="1">
        <v>40</v>
      </c>
      <c r="E296" s="1">
        <v>7</v>
      </c>
      <c r="F296" s="1">
        <v>5</v>
      </c>
      <c r="G296" s="1">
        <v>0.15</v>
      </c>
      <c r="H296" s="1">
        <v>0</v>
      </c>
      <c r="I296">
        <v>18.157499999999999</v>
      </c>
      <c r="J296" s="6">
        <f t="shared" si="44"/>
        <v>1</v>
      </c>
      <c r="K296" s="6" t="b">
        <f t="shared" si="45"/>
        <v>0</v>
      </c>
      <c r="L296" s="6" t="b">
        <f t="shared" si="46"/>
        <v>0</v>
      </c>
      <c r="M296" s="6" t="b">
        <f t="shared" si="47"/>
        <v>0</v>
      </c>
      <c r="N296" s="6">
        <f t="shared" si="48"/>
        <v>0</v>
      </c>
      <c r="O296" s="6">
        <f>VLOOKUP(A296,'[1]HAM (version 2 hr and week'!$A:$I,3,FALSE)</f>
        <v>0</v>
      </c>
      <c r="P296" s="6">
        <f t="shared" si="49"/>
        <v>1</v>
      </c>
      <c r="Q296" s="6">
        <f t="shared" si="50"/>
        <v>0</v>
      </c>
      <c r="R296" s="6">
        <f t="shared" si="51"/>
        <v>0</v>
      </c>
      <c r="S296" s="6">
        <f t="shared" si="52"/>
        <v>0</v>
      </c>
      <c r="T296" s="6">
        <f t="shared" si="53"/>
        <v>0</v>
      </c>
      <c r="U296">
        <f>VLOOKUP(A296,'[1]HAM (version 2 hr and week'!$A:$I,8,FALSE)</f>
        <v>6</v>
      </c>
      <c r="V296" s="6">
        <v>13</v>
      </c>
      <c r="W296">
        <f>VLOOKUP(A296,'[1]HAM (version 2 hr and week'!$A:$I,9,FALSE)</f>
        <v>2</v>
      </c>
      <c r="X296">
        <v>18.157499999999999</v>
      </c>
      <c r="Y296" s="6" t="str">
        <f t="shared" si="54"/>
        <v>T</v>
      </c>
    </row>
    <row r="297" spans="1:25" ht="15" customHeight="1" x14ac:dyDescent="0.3">
      <c r="A297" s="3">
        <v>42503.291666666664</v>
      </c>
      <c r="B297" s="1">
        <v>72</v>
      </c>
      <c r="C297" s="1">
        <v>532</v>
      </c>
      <c r="D297" s="1">
        <v>41</v>
      </c>
      <c r="E297" s="1">
        <v>9</v>
      </c>
      <c r="F297" s="1">
        <v>5</v>
      </c>
      <c r="G297" s="1">
        <v>0.02</v>
      </c>
      <c r="H297" s="1">
        <v>0</v>
      </c>
      <c r="I297">
        <v>25.232500000000002</v>
      </c>
      <c r="J297" s="6">
        <f t="shared" si="44"/>
        <v>1</v>
      </c>
      <c r="K297" s="6" t="b">
        <f t="shared" si="45"/>
        <v>0</v>
      </c>
      <c r="L297" s="6" t="b">
        <f t="shared" si="46"/>
        <v>0</v>
      </c>
      <c r="M297" s="6" t="b">
        <f t="shared" si="47"/>
        <v>0</v>
      </c>
      <c r="N297" s="6">
        <f t="shared" si="48"/>
        <v>0</v>
      </c>
      <c r="O297" s="6">
        <f>VLOOKUP(A297,'[1]HAM (version 2 hr and week'!$A:$I,3,FALSE)</f>
        <v>0</v>
      </c>
      <c r="P297" s="6">
        <f t="shared" si="49"/>
        <v>1</v>
      </c>
      <c r="Q297" s="6">
        <f t="shared" si="50"/>
        <v>0</v>
      </c>
      <c r="R297" s="6">
        <f t="shared" si="51"/>
        <v>0</v>
      </c>
      <c r="S297" s="6">
        <f t="shared" si="52"/>
        <v>0</v>
      </c>
      <c r="T297" s="6">
        <f t="shared" si="53"/>
        <v>0</v>
      </c>
      <c r="U297">
        <f>VLOOKUP(A297,'[1]HAM (version 2 hr and week'!$A:$I,8,FALSE)</f>
        <v>7</v>
      </c>
      <c r="V297" s="6">
        <v>13</v>
      </c>
      <c r="W297">
        <f>VLOOKUP(A297,'[1]HAM (version 2 hr and week'!$A:$I,9,FALSE)</f>
        <v>2</v>
      </c>
      <c r="X297">
        <v>25.232500000000002</v>
      </c>
      <c r="Y297" s="6" t="str">
        <f t="shared" si="54"/>
        <v>T</v>
      </c>
    </row>
    <row r="298" spans="1:25" ht="15" customHeight="1" x14ac:dyDescent="0.3">
      <c r="A298" s="3">
        <v>42503.333333333336</v>
      </c>
      <c r="B298" s="1">
        <v>72</v>
      </c>
      <c r="C298" s="1">
        <v>532</v>
      </c>
      <c r="D298" s="1">
        <v>53</v>
      </c>
      <c r="E298" s="1">
        <v>9</v>
      </c>
      <c r="F298" s="1">
        <v>5.5</v>
      </c>
      <c r="G298" s="1">
        <v>0.16</v>
      </c>
      <c r="H298" s="1">
        <v>15</v>
      </c>
      <c r="I298">
        <v>52.8</v>
      </c>
      <c r="J298" s="6">
        <f t="shared" si="44"/>
        <v>0</v>
      </c>
      <c r="K298" s="6">
        <f t="shared" si="45"/>
        <v>1</v>
      </c>
      <c r="L298" s="6" t="b">
        <f t="shared" si="46"/>
        <v>0</v>
      </c>
      <c r="M298" s="6" t="b">
        <f t="shared" si="47"/>
        <v>0</v>
      </c>
      <c r="N298" s="6">
        <f t="shared" si="48"/>
        <v>0</v>
      </c>
      <c r="O298" s="6">
        <f>VLOOKUP(A298,'[1]HAM (version 2 hr and week'!$A:$I,3,FALSE)</f>
        <v>1</v>
      </c>
      <c r="P298" s="6">
        <f t="shared" si="49"/>
        <v>0</v>
      </c>
      <c r="Q298" s="6">
        <f t="shared" si="50"/>
        <v>1</v>
      </c>
      <c r="R298" s="6">
        <f t="shared" si="51"/>
        <v>0</v>
      </c>
      <c r="S298" s="6">
        <f t="shared" si="52"/>
        <v>0</v>
      </c>
      <c r="T298" s="6">
        <f t="shared" si="53"/>
        <v>0</v>
      </c>
      <c r="U298">
        <f>VLOOKUP(A298,'[1]HAM (version 2 hr and week'!$A:$I,8,FALSE)</f>
        <v>8</v>
      </c>
      <c r="V298" s="6">
        <v>13</v>
      </c>
      <c r="W298">
        <f>VLOOKUP(A298,'[1]HAM (version 2 hr and week'!$A:$I,9,FALSE)</f>
        <v>2</v>
      </c>
      <c r="X298">
        <v>52.800000000000004</v>
      </c>
      <c r="Y298" s="6" t="str">
        <f t="shared" si="54"/>
        <v>T</v>
      </c>
    </row>
    <row r="299" spans="1:25" ht="15" customHeight="1" x14ac:dyDescent="0.3">
      <c r="A299" s="3">
        <v>42503.375</v>
      </c>
      <c r="B299" s="1">
        <v>72</v>
      </c>
      <c r="C299" s="1">
        <v>532</v>
      </c>
      <c r="D299" s="1">
        <v>54</v>
      </c>
      <c r="E299" s="1">
        <v>11</v>
      </c>
      <c r="F299" s="1">
        <v>5</v>
      </c>
      <c r="G299" s="1">
        <v>0.44</v>
      </c>
      <c r="H299" s="1">
        <v>2.5</v>
      </c>
      <c r="I299">
        <v>60.05</v>
      </c>
      <c r="J299" s="6">
        <f t="shared" si="44"/>
        <v>0</v>
      </c>
      <c r="K299" s="6">
        <f t="shared" si="45"/>
        <v>1</v>
      </c>
      <c r="L299" s="6" t="b">
        <f t="shared" si="46"/>
        <v>0</v>
      </c>
      <c r="M299" s="6" t="b">
        <f t="shared" si="47"/>
        <v>0</v>
      </c>
      <c r="N299" s="6">
        <f t="shared" si="48"/>
        <v>0</v>
      </c>
      <c r="O299" s="6">
        <f>VLOOKUP(A299,'[1]HAM (version 2 hr and week'!$A:$I,3,FALSE)</f>
        <v>1</v>
      </c>
      <c r="P299" s="6">
        <f t="shared" si="49"/>
        <v>0</v>
      </c>
      <c r="Q299" s="6">
        <f t="shared" si="50"/>
        <v>1</v>
      </c>
      <c r="R299" s="6">
        <f t="shared" si="51"/>
        <v>0</v>
      </c>
      <c r="S299" s="6">
        <f t="shared" si="52"/>
        <v>0</v>
      </c>
      <c r="T299" s="6">
        <f t="shared" si="53"/>
        <v>0</v>
      </c>
      <c r="U299">
        <f>VLOOKUP(A299,'[1]HAM (version 2 hr and week'!$A:$I,8,FALSE)</f>
        <v>9</v>
      </c>
      <c r="V299" s="6">
        <v>13</v>
      </c>
      <c r="W299">
        <f>VLOOKUP(A299,'[1]HAM (version 2 hr and week'!$A:$I,9,FALSE)</f>
        <v>2</v>
      </c>
      <c r="X299">
        <v>60.05</v>
      </c>
      <c r="Y299" s="6" t="str">
        <f t="shared" si="54"/>
        <v>T</v>
      </c>
    </row>
    <row r="300" spans="1:25" ht="15" customHeight="1" x14ac:dyDescent="0.3">
      <c r="A300" s="3">
        <v>42503.416666666664</v>
      </c>
      <c r="B300" s="1">
        <v>72</v>
      </c>
      <c r="C300" s="1">
        <v>532</v>
      </c>
      <c r="D300" s="1">
        <v>57</v>
      </c>
      <c r="E300" s="1">
        <v>13</v>
      </c>
      <c r="F300" s="1">
        <v>5.5</v>
      </c>
      <c r="G300" s="1">
        <v>0.26</v>
      </c>
      <c r="H300" s="1">
        <v>10.56</v>
      </c>
      <c r="I300">
        <v>79.375</v>
      </c>
      <c r="J300" s="6">
        <f t="shared" si="44"/>
        <v>0</v>
      </c>
      <c r="K300" s="6">
        <f t="shared" si="45"/>
        <v>1</v>
      </c>
      <c r="L300" s="6" t="b">
        <f t="shared" si="46"/>
        <v>0</v>
      </c>
      <c r="M300" s="6" t="b">
        <f t="shared" si="47"/>
        <v>0</v>
      </c>
      <c r="N300" s="6">
        <f t="shared" si="48"/>
        <v>0</v>
      </c>
      <c r="O300" s="6">
        <f>VLOOKUP(A300,'[1]HAM (version 2 hr and week'!$A:$I,3,FALSE)</f>
        <v>1</v>
      </c>
      <c r="P300" s="6">
        <f t="shared" si="49"/>
        <v>0</v>
      </c>
      <c r="Q300" s="6">
        <f t="shared" si="50"/>
        <v>1</v>
      </c>
      <c r="R300" s="6">
        <f t="shared" si="51"/>
        <v>0</v>
      </c>
      <c r="S300" s="6">
        <f t="shared" si="52"/>
        <v>0</v>
      </c>
      <c r="T300" s="6">
        <f t="shared" si="53"/>
        <v>0</v>
      </c>
      <c r="U300">
        <f>VLOOKUP(A300,'[1]HAM (version 2 hr and week'!$A:$I,8,FALSE)</f>
        <v>10</v>
      </c>
      <c r="V300" s="6">
        <v>13</v>
      </c>
      <c r="W300">
        <f>VLOOKUP(A300,'[1]HAM (version 2 hr and week'!$A:$I,9,FALSE)</f>
        <v>2</v>
      </c>
      <c r="X300">
        <v>79.375</v>
      </c>
      <c r="Y300" s="6" t="str">
        <f t="shared" si="54"/>
        <v>T</v>
      </c>
    </row>
    <row r="301" spans="1:25" ht="15" customHeight="1" x14ac:dyDescent="0.3">
      <c r="A301" s="3">
        <v>42503.458333333336</v>
      </c>
      <c r="B301" s="1">
        <v>72</v>
      </c>
      <c r="C301" s="1">
        <v>532</v>
      </c>
      <c r="D301" s="1">
        <v>64</v>
      </c>
      <c r="E301" s="1">
        <v>15</v>
      </c>
      <c r="F301" s="1">
        <v>5.5</v>
      </c>
      <c r="G301" s="1">
        <v>0.4</v>
      </c>
      <c r="H301" s="1">
        <v>13.74</v>
      </c>
      <c r="I301">
        <v>83.055000000000007</v>
      </c>
      <c r="J301" s="6">
        <f t="shared" si="44"/>
        <v>0</v>
      </c>
      <c r="K301" s="6">
        <f t="shared" si="45"/>
        <v>1</v>
      </c>
      <c r="L301" s="6" t="b">
        <f t="shared" si="46"/>
        <v>0</v>
      </c>
      <c r="M301" s="6" t="b">
        <f t="shared" si="47"/>
        <v>0</v>
      </c>
      <c r="N301" s="6">
        <f t="shared" si="48"/>
        <v>0</v>
      </c>
      <c r="O301" s="6">
        <f>VLOOKUP(A301,'[1]HAM (version 2 hr and week'!$A:$I,3,FALSE)</f>
        <v>1</v>
      </c>
      <c r="P301" s="6">
        <f t="shared" si="49"/>
        <v>0</v>
      </c>
      <c r="Q301" s="6">
        <f t="shared" si="50"/>
        <v>1</v>
      </c>
      <c r="R301" s="6">
        <f t="shared" si="51"/>
        <v>0</v>
      </c>
      <c r="S301" s="6">
        <f t="shared" si="52"/>
        <v>0</v>
      </c>
      <c r="T301" s="6">
        <f t="shared" si="53"/>
        <v>0</v>
      </c>
      <c r="U301">
        <f>VLOOKUP(A301,'[1]HAM (version 2 hr and week'!$A:$I,8,FALSE)</f>
        <v>11</v>
      </c>
      <c r="V301" s="6">
        <v>13</v>
      </c>
      <c r="W301">
        <f>VLOOKUP(A301,'[1]HAM (version 2 hr and week'!$A:$I,9,FALSE)</f>
        <v>2</v>
      </c>
      <c r="X301">
        <v>83.055000000000007</v>
      </c>
      <c r="Y301" s="6" t="str">
        <f t="shared" si="54"/>
        <v>T</v>
      </c>
    </row>
    <row r="302" spans="1:25" ht="15" customHeight="1" x14ac:dyDescent="0.3">
      <c r="A302" s="3">
        <v>42503.5</v>
      </c>
      <c r="B302" s="1">
        <v>72</v>
      </c>
      <c r="C302" s="1">
        <v>532</v>
      </c>
      <c r="D302" s="1">
        <v>65</v>
      </c>
      <c r="E302" s="1">
        <v>18</v>
      </c>
      <c r="F302" s="1">
        <v>7</v>
      </c>
      <c r="G302" s="1">
        <v>0.01</v>
      </c>
      <c r="H302" s="1">
        <v>13.68</v>
      </c>
      <c r="I302">
        <v>110.5575</v>
      </c>
      <c r="J302" s="6">
        <f t="shared" si="44"/>
        <v>0</v>
      </c>
      <c r="K302" s="6">
        <f t="shared" si="45"/>
        <v>0</v>
      </c>
      <c r="L302" s="6">
        <f t="shared" si="46"/>
        <v>1</v>
      </c>
      <c r="M302" s="6" t="b">
        <f t="shared" si="47"/>
        <v>0</v>
      </c>
      <c r="N302" s="6">
        <f t="shared" si="48"/>
        <v>0</v>
      </c>
      <c r="O302" s="6">
        <f>VLOOKUP(A302,'[1]HAM (version 2 hr and week'!$A:$I,3,FALSE)</f>
        <v>2</v>
      </c>
      <c r="P302" s="6">
        <f t="shared" si="49"/>
        <v>0</v>
      </c>
      <c r="Q302" s="6">
        <f t="shared" si="50"/>
        <v>1</v>
      </c>
      <c r="R302" s="6">
        <f t="shared" si="51"/>
        <v>1</v>
      </c>
      <c r="S302" s="6">
        <f t="shared" si="52"/>
        <v>0</v>
      </c>
      <c r="T302" s="6">
        <f t="shared" si="53"/>
        <v>0</v>
      </c>
      <c r="U302">
        <f>VLOOKUP(A302,'[1]HAM (version 2 hr and week'!$A:$I,8,FALSE)</f>
        <v>12</v>
      </c>
      <c r="V302" s="6">
        <v>13</v>
      </c>
      <c r="W302">
        <f>VLOOKUP(A302,'[1]HAM (version 2 hr and week'!$A:$I,9,FALSE)</f>
        <v>2</v>
      </c>
      <c r="X302">
        <v>110.5575</v>
      </c>
      <c r="Y302" s="6" t="str">
        <f t="shared" si="54"/>
        <v>T</v>
      </c>
    </row>
    <row r="303" spans="1:25" ht="15" customHeight="1" x14ac:dyDescent="0.3">
      <c r="A303" s="3">
        <v>42503.541666666664</v>
      </c>
      <c r="B303" s="1">
        <v>72</v>
      </c>
      <c r="C303" s="1">
        <v>532</v>
      </c>
      <c r="D303" s="1">
        <v>73</v>
      </c>
      <c r="E303" s="1">
        <v>19</v>
      </c>
      <c r="F303" s="1">
        <v>7.5</v>
      </c>
      <c r="G303" s="1">
        <v>0.03</v>
      </c>
      <c r="H303" s="1">
        <v>4.01</v>
      </c>
      <c r="I303">
        <v>130.54499999999999</v>
      </c>
      <c r="J303" s="6">
        <f t="shared" si="44"/>
        <v>0</v>
      </c>
      <c r="K303" s="6">
        <f t="shared" si="45"/>
        <v>0</v>
      </c>
      <c r="L303" s="6">
        <f t="shared" si="46"/>
        <v>1</v>
      </c>
      <c r="M303" s="6" t="b">
        <f t="shared" si="47"/>
        <v>0</v>
      </c>
      <c r="N303" s="6">
        <f t="shared" si="48"/>
        <v>0</v>
      </c>
      <c r="O303" s="6">
        <f>VLOOKUP(A303,'[1]HAM (version 2 hr and week'!$A:$I,3,FALSE)</f>
        <v>2</v>
      </c>
      <c r="P303" s="6">
        <f t="shared" si="49"/>
        <v>0</v>
      </c>
      <c r="Q303" s="6">
        <f t="shared" si="50"/>
        <v>1</v>
      </c>
      <c r="R303" s="6">
        <f t="shared" si="51"/>
        <v>1</v>
      </c>
      <c r="S303" s="6">
        <f t="shared" si="52"/>
        <v>0</v>
      </c>
      <c r="T303" s="6">
        <f t="shared" si="53"/>
        <v>0</v>
      </c>
      <c r="U303">
        <f>VLOOKUP(A303,'[1]HAM (version 2 hr and week'!$A:$I,8,FALSE)</f>
        <v>13</v>
      </c>
      <c r="V303" s="6">
        <v>13</v>
      </c>
      <c r="W303">
        <f>VLOOKUP(A303,'[1]HAM (version 2 hr and week'!$A:$I,9,FALSE)</f>
        <v>2</v>
      </c>
      <c r="X303">
        <v>130.54500000000002</v>
      </c>
      <c r="Y303" s="6" t="str">
        <f t="shared" si="54"/>
        <v>T</v>
      </c>
    </row>
    <row r="304" spans="1:25" ht="15" customHeight="1" x14ac:dyDescent="0.3">
      <c r="A304" s="3">
        <v>42503.583333333336</v>
      </c>
      <c r="B304" s="1">
        <v>72</v>
      </c>
      <c r="C304" s="1">
        <v>532</v>
      </c>
      <c r="D304" s="1">
        <v>74</v>
      </c>
      <c r="E304" s="1">
        <v>11</v>
      </c>
      <c r="F304" s="1">
        <v>7.5</v>
      </c>
      <c r="G304" s="1">
        <v>0.77</v>
      </c>
      <c r="H304" s="1">
        <v>9.66</v>
      </c>
      <c r="I304">
        <v>140.73249999999999</v>
      </c>
      <c r="J304" s="6">
        <f t="shared" si="44"/>
        <v>0</v>
      </c>
      <c r="K304" s="6">
        <f t="shared" si="45"/>
        <v>0</v>
      </c>
      <c r="L304" s="6">
        <f t="shared" si="46"/>
        <v>1</v>
      </c>
      <c r="M304" s="6" t="b">
        <f t="shared" si="47"/>
        <v>0</v>
      </c>
      <c r="N304" s="6">
        <f t="shared" si="48"/>
        <v>0</v>
      </c>
      <c r="O304" s="6">
        <f>VLOOKUP(A304,'[1]HAM (version 2 hr and week'!$A:$I,3,FALSE)</f>
        <v>3</v>
      </c>
      <c r="P304" s="6">
        <f t="shared" si="49"/>
        <v>0</v>
      </c>
      <c r="Q304" s="6">
        <f t="shared" si="50"/>
        <v>1</v>
      </c>
      <c r="R304" s="6">
        <f t="shared" si="51"/>
        <v>1</v>
      </c>
      <c r="S304" s="6">
        <f t="shared" si="52"/>
        <v>1</v>
      </c>
      <c r="T304" s="6">
        <f t="shared" si="53"/>
        <v>0</v>
      </c>
      <c r="U304">
        <f>VLOOKUP(A304,'[1]HAM (version 2 hr and week'!$A:$I,8,FALSE)</f>
        <v>14</v>
      </c>
      <c r="V304" s="6">
        <v>13</v>
      </c>
      <c r="W304">
        <f>VLOOKUP(A304,'[1]HAM (version 2 hr and week'!$A:$I,9,FALSE)</f>
        <v>2</v>
      </c>
      <c r="X304">
        <v>140.73250000000002</v>
      </c>
      <c r="Y304" s="6" t="str">
        <f t="shared" si="54"/>
        <v>T</v>
      </c>
    </row>
    <row r="305" spans="1:25" ht="15" customHeight="1" x14ac:dyDescent="0.3">
      <c r="A305" s="3">
        <v>42503.625</v>
      </c>
      <c r="B305" s="1">
        <v>72</v>
      </c>
      <c r="C305" s="1">
        <v>532</v>
      </c>
      <c r="D305" s="1">
        <v>79</v>
      </c>
      <c r="E305" s="1">
        <v>14</v>
      </c>
      <c r="F305" s="1">
        <v>6.5</v>
      </c>
      <c r="G305" s="1">
        <v>0.32</v>
      </c>
      <c r="H305" s="1">
        <v>8.77</v>
      </c>
      <c r="I305">
        <v>132.04249999999999</v>
      </c>
      <c r="J305" s="6">
        <f t="shared" si="44"/>
        <v>0</v>
      </c>
      <c r="K305" s="6">
        <f t="shared" si="45"/>
        <v>0</v>
      </c>
      <c r="L305" s="6">
        <f t="shared" si="46"/>
        <v>1</v>
      </c>
      <c r="M305" s="6" t="b">
        <f t="shared" si="47"/>
        <v>0</v>
      </c>
      <c r="N305" s="6">
        <f t="shared" si="48"/>
        <v>0</v>
      </c>
      <c r="O305" s="6">
        <f>VLOOKUP(A305,'[1]HAM (version 2 hr and week'!$A:$I,3,FALSE)</f>
        <v>2</v>
      </c>
      <c r="P305" s="6">
        <f t="shared" si="49"/>
        <v>0</v>
      </c>
      <c r="Q305" s="6">
        <f t="shared" si="50"/>
        <v>1</v>
      </c>
      <c r="R305" s="6">
        <f t="shared" si="51"/>
        <v>1</v>
      </c>
      <c r="S305" s="6">
        <f t="shared" si="52"/>
        <v>0</v>
      </c>
      <c r="T305" s="6">
        <f t="shared" si="53"/>
        <v>0</v>
      </c>
      <c r="U305">
        <f>VLOOKUP(A305,'[1]HAM (version 2 hr and week'!$A:$I,8,FALSE)</f>
        <v>15</v>
      </c>
      <c r="V305" s="6">
        <v>13</v>
      </c>
      <c r="W305">
        <f>VLOOKUP(A305,'[1]HAM (version 2 hr and week'!$A:$I,9,FALSE)</f>
        <v>2</v>
      </c>
      <c r="X305">
        <v>132.04249999999999</v>
      </c>
      <c r="Y305" s="6" t="str">
        <f t="shared" si="54"/>
        <v>T</v>
      </c>
    </row>
    <row r="306" spans="1:25" ht="15" customHeight="1" x14ac:dyDescent="0.3">
      <c r="A306" s="3">
        <v>42503.666666666664</v>
      </c>
      <c r="B306" s="1">
        <v>72</v>
      </c>
      <c r="C306" s="1">
        <v>532</v>
      </c>
      <c r="D306" s="1">
        <v>84</v>
      </c>
      <c r="E306" s="1">
        <v>13</v>
      </c>
      <c r="F306" s="1">
        <v>5.5</v>
      </c>
      <c r="G306" s="1">
        <v>4.9000000000000004</v>
      </c>
      <c r="H306" s="1">
        <v>8.36</v>
      </c>
      <c r="I306">
        <v>131.23249999999999</v>
      </c>
      <c r="J306" s="6">
        <f t="shared" si="44"/>
        <v>0</v>
      </c>
      <c r="K306" s="6">
        <f t="shared" si="45"/>
        <v>0</v>
      </c>
      <c r="L306" s="6">
        <f t="shared" si="46"/>
        <v>1</v>
      </c>
      <c r="M306" s="6" t="b">
        <f t="shared" si="47"/>
        <v>0</v>
      </c>
      <c r="N306" s="6">
        <f t="shared" si="48"/>
        <v>0</v>
      </c>
      <c r="O306" s="6">
        <f>VLOOKUP(A306,'[1]HAM (version 2 hr and week'!$A:$I,3,FALSE)</f>
        <v>2</v>
      </c>
      <c r="P306" s="6">
        <f t="shared" si="49"/>
        <v>0</v>
      </c>
      <c r="Q306" s="6">
        <f t="shared" si="50"/>
        <v>1</v>
      </c>
      <c r="R306" s="6">
        <f t="shared" si="51"/>
        <v>1</v>
      </c>
      <c r="S306" s="6">
        <f t="shared" si="52"/>
        <v>0</v>
      </c>
      <c r="T306" s="6">
        <f t="shared" si="53"/>
        <v>0</v>
      </c>
      <c r="U306">
        <f>VLOOKUP(A306,'[1]HAM (version 2 hr and week'!$A:$I,8,FALSE)</f>
        <v>16</v>
      </c>
      <c r="V306" s="6">
        <v>13</v>
      </c>
      <c r="W306">
        <f>VLOOKUP(A306,'[1]HAM (version 2 hr and week'!$A:$I,9,FALSE)</f>
        <v>2</v>
      </c>
      <c r="X306">
        <v>131.23250000000002</v>
      </c>
      <c r="Y306" s="6" t="str">
        <f t="shared" si="54"/>
        <v>T</v>
      </c>
    </row>
    <row r="307" spans="1:25" ht="15" customHeight="1" x14ac:dyDescent="0.3">
      <c r="A307" s="3">
        <v>42503.708333333336</v>
      </c>
      <c r="B307" s="1">
        <v>72</v>
      </c>
      <c r="C307" s="1">
        <v>532</v>
      </c>
      <c r="D307" s="1">
        <v>81</v>
      </c>
      <c r="E307" s="1">
        <v>13</v>
      </c>
      <c r="F307" s="1">
        <v>6</v>
      </c>
      <c r="G307" s="1">
        <v>1.7</v>
      </c>
      <c r="H307" s="1">
        <v>3.31</v>
      </c>
      <c r="I307">
        <v>120.625</v>
      </c>
      <c r="J307" s="6">
        <f t="shared" si="44"/>
        <v>0</v>
      </c>
      <c r="K307" s="6">
        <f t="shared" si="45"/>
        <v>0</v>
      </c>
      <c r="L307" s="6">
        <f t="shared" si="46"/>
        <v>1</v>
      </c>
      <c r="M307" s="6" t="b">
        <f t="shared" si="47"/>
        <v>0</v>
      </c>
      <c r="N307" s="6">
        <f t="shared" si="48"/>
        <v>0</v>
      </c>
      <c r="O307" s="6">
        <f>VLOOKUP(A307,'[1]HAM (version 2 hr and week'!$A:$I,3,FALSE)</f>
        <v>2</v>
      </c>
      <c r="P307" s="6">
        <f t="shared" si="49"/>
        <v>0</v>
      </c>
      <c r="Q307" s="6">
        <f t="shared" si="50"/>
        <v>1</v>
      </c>
      <c r="R307" s="6">
        <f t="shared" si="51"/>
        <v>1</v>
      </c>
      <c r="S307" s="6">
        <f t="shared" si="52"/>
        <v>0</v>
      </c>
      <c r="T307" s="6">
        <f t="shared" si="53"/>
        <v>0</v>
      </c>
      <c r="U307">
        <f>VLOOKUP(A307,'[1]HAM (version 2 hr and week'!$A:$I,8,FALSE)</f>
        <v>17</v>
      </c>
      <c r="V307" s="6">
        <v>13</v>
      </c>
      <c r="W307">
        <f>VLOOKUP(A307,'[1]HAM (version 2 hr and week'!$A:$I,9,FALSE)</f>
        <v>2</v>
      </c>
      <c r="X307">
        <v>120.625</v>
      </c>
      <c r="Y307" s="6" t="str">
        <f t="shared" si="54"/>
        <v>T</v>
      </c>
    </row>
    <row r="308" spans="1:25" ht="15" customHeight="1" x14ac:dyDescent="0.3">
      <c r="A308" s="3">
        <v>42503.75</v>
      </c>
      <c r="B308" s="1">
        <v>72</v>
      </c>
      <c r="C308" s="1">
        <v>532</v>
      </c>
      <c r="D308" s="1">
        <v>86</v>
      </c>
      <c r="E308" s="1">
        <v>11</v>
      </c>
      <c r="F308" s="1">
        <v>5.5</v>
      </c>
      <c r="G308" s="1">
        <v>3.52</v>
      </c>
      <c r="H308" s="1">
        <v>8.06</v>
      </c>
      <c r="I308">
        <v>120.47750000000001</v>
      </c>
      <c r="J308" s="6">
        <f t="shared" si="44"/>
        <v>0</v>
      </c>
      <c r="K308" s="6">
        <f t="shared" si="45"/>
        <v>0</v>
      </c>
      <c r="L308" s="6">
        <f t="shared" si="46"/>
        <v>1</v>
      </c>
      <c r="M308" s="6" t="b">
        <f t="shared" si="47"/>
        <v>0</v>
      </c>
      <c r="N308" s="6">
        <f t="shared" si="48"/>
        <v>0</v>
      </c>
      <c r="O308" s="6">
        <f>VLOOKUP(A308,'[1]HAM (version 2 hr and week'!$A:$I,3,FALSE)</f>
        <v>2</v>
      </c>
      <c r="P308" s="6">
        <f t="shared" si="49"/>
        <v>0</v>
      </c>
      <c r="Q308" s="6">
        <f t="shared" si="50"/>
        <v>1</v>
      </c>
      <c r="R308" s="6">
        <f t="shared" si="51"/>
        <v>1</v>
      </c>
      <c r="S308" s="6">
        <f t="shared" si="52"/>
        <v>0</v>
      </c>
      <c r="T308" s="6">
        <f t="shared" si="53"/>
        <v>0</v>
      </c>
      <c r="U308">
        <f>VLOOKUP(A308,'[1]HAM (version 2 hr and week'!$A:$I,8,FALSE)</f>
        <v>18</v>
      </c>
      <c r="V308" s="6">
        <v>13</v>
      </c>
      <c r="W308">
        <f>VLOOKUP(A308,'[1]HAM (version 2 hr and week'!$A:$I,9,FALSE)</f>
        <v>2</v>
      </c>
      <c r="X308">
        <v>120.47750000000001</v>
      </c>
      <c r="Y308" s="6" t="str">
        <f t="shared" si="54"/>
        <v>T</v>
      </c>
    </row>
    <row r="309" spans="1:25" ht="15" customHeight="1" x14ac:dyDescent="0.3">
      <c r="A309" s="3">
        <v>42503.791666666664</v>
      </c>
      <c r="B309" s="1">
        <v>72</v>
      </c>
      <c r="C309" s="1">
        <v>532</v>
      </c>
      <c r="D309" s="1">
        <v>88</v>
      </c>
      <c r="E309" s="1">
        <v>7</v>
      </c>
      <c r="F309" s="1">
        <v>7</v>
      </c>
      <c r="G309" s="1">
        <v>0.62</v>
      </c>
      <c r="H309" s="1">
        <v>7.55</v>
      </c>
      <c r="I309">
        <v>130.80250000000001</v>
      </c>
      <c r="J309" s="6">
        <f t="shared" si="44"/>
        <v>0</v>
      </c>
      <c r="K309" s="6">
        <f t="shared" si="45"/>
        <v>0</v>
      </c>
      <c r="L309" s="6">
        <f t="shared" si="46"/>
        <v>1</v>
      </c>
      <c r="M309" s="6" t="b">
        <f t="shared" si="47"/>
        <v>0</v>
      </c>
      <c r="N309" s="6">
        <f t="shared" si="48"/>
        <v>0</v>
      </c>
      <c r="O309" s="6">
        <f>VLOOKUP(A309,'[1]HAM (version 2 hr and week'!$A:$I,3,FALSE)</f>
        <v>2</v>
      </c>
      <c r="P309" s="6">
        <f t="shared" si="49"/>
        <v>0</v>
      </c>
      <c r="Q309" s="6">
        <f t="shared" si="50"/>
        <v>1</v>
      </c>
      <c r="R309" s="6">
        <f t="shared" si="51"/>
        <v>1</v>
      </c>
      <c r="S309" s="6">
        <f t="shared" si="52"/>
        <v>0</v>
      </c>
      <c r="T309" s="6">
        <f t="shared" si="53"/>
        <v>0</v>
      </c>
      <c r="U309">
        <f>VLOOKUP(A309,'[1]HAM (version 2 hr and week'!$A:$I,8,FALSE)</f>
        <v>19</v>
      </c>
      <c r="V309" s="6">
        <v>13</v>
      </c>
      <c r="W309">
        <f>VLOOKUP(A309,'[1]HAM (version 2 hr and week'!$A:$I,9,FALSE)</f>
        <v>2</v>
      </c>
      <c r="X309">
        <v>130.80250000000001</v>
      </c>
      <c r="Y309" s="6" t="str">
        <f t="shared" si="54"/>
        <v>T</v>
      </c>
    </row>
    <row r="310" spans="1:25" ht="15" customHeight="1" x14ac:dyDescent="0.3">
      <c r="A310" s="3">
        <v>42503.833333333336</v>
      </c>
      <c r="B310" s="1">
        <v>72</v>
      </c>
      <c r="C310" s="1">
        <v>532</v>
      </c>
      <c r="D310" s="1">
        <v>95</v>
      </c>
      <c r="E310" s="1">
        <v>7</v>
      </c>
      <c r="F310" s="1">
        <v>6.5</v>
      </c>
      <c r="G310" s="1">
        <v>2.75</v>
      </c>
      <c r="H310" s="1">
        <v>4</v>
      </c>
      <c r="I310">
        <v>122.84</v>
      </c>
      <c r="J310" s="6">
        <f t="shared" si="44"/>
        <v>0</v>
      </c>
      <c r="K310" s="6">
        <f t="shared" si="45"/>
        <v>0</v>
      </c>
      <c r="L310" s="6">
        <f t="shared" si="46"/>
        <v>1</v>
      </c>
      <c r="M310" s="6" t="b">
        <f t="shared" si="47"/>
        <v>0</v>
      </c>
      <c r="N310" s="6">
        <f t="shared" si="48"/>
        <v>0</v>
      </c>
      <c r="O310" s="6">
        <f>VLOOKUP(A310,'[1]HAM (version 2 hr and week'!$A:$I,3,FALSE)</f>
        <v>2</v>
      </c>
      <c r="P310" s="6">
        <f t="shared" si="49"/>
        <v>0</v>
      </c>
      <c r="Q310" s="6">
        <f t="shared" si="50"/>
        <v>1</v>
      </c>
      <c r="R310" s="6">
        <f t="shared" si="51"/>
        <v>1</v>
      </c>
      <c r="S310" s="6">
        <f t="shared" si="52"/>
        <v>0</v>
      </c>
      <c r="T310" s="6">
        <f t="shared" si="53"/>
        <v>0</v>
      </c>
      <c r="U310">
        <f>VLOOKUP(A310,'[1]HAM (version 2 hr and week'!$A:$I,8,FALSE)</f>
        <v>20</v>
      </c>
      <c r="V310" s="6">
        <v>13</v>
      </c>
      <c r="W310">
        <f>VLOOKUP(A310,'[1]HAM (version 2 hr and week'!$A:$I,9,FALSE)</f>
        <v>2</v>
      </c>
      <c r="X310">
        <v>122.83999999999999</v>
      </c>
      <c r="Y310" s="6" t="str">
        <f t="shared" si="54"/>
        <v>T</v>
      </c>
    </row>
    <row r="311" spans="1:25" ht="15" customHeight="1" x14ac:dyDescent="0.3">
      <c r="A311" s="3">
        <v>42503.875</v>
      </c>
      <c r="B311" s="1">
        <v>72</v>
      </c>
      <c r="C311" s="1">
        <v>532</v>
      </c>
      <c r="D311" s="1">
        <v>87</v>
      </c>
      <c r="E311" s="1">
        <v>3</v>
      </c>
      <c r="F311" s="1">
        <v>6.5</v>
      </c>
      <c r="G311" s="1">
        <v>2.54</v>
      </c>
      <c r="H311" s="1">
        <v>7.01</v>
      </c>
      <c r="I311">
        <v>131.19999999999999</v>
      </c>
      <c r="J311" s="6">
        <f t="shared" si="44"/>
        <v>0</v>
      </c>
      <c r="K311" s="6">
        <f t="shared" si="45"/>
        <v>0</v>
      </c>
      <c r="L311" s="6">
        <f t="shared" si="46"/>
        <v>1</v>
      </c>
      <c r="M311" s="6" t="b">
        <f t="shared" si="47"/>
        <v>0</v>
      </c>
      <c r="N311" s="6">
        <f t="shared" si="48"/>
        <v>0</v>
      </c>
      <c r="O311" s="6">
        <f>VLOOKUP(A311,'[1]HAM (version 2 hr and week'!$A:$I,3,FALSE)</f>
        <v>2</v>
      </c>
      <c r="P311" s="6">
        <f t="shared" si="49"/>
        <v>0</v>
      </c>
      <c r="Q311" s="6">
        <f t="shared" si="50"/>
        <v>1</v>
      </c>
      <c r="R311" s="6">
        <f t="shared" si="51"/>
        <v>1</v>
      </c>
      <c r="S311" s="6">
        <f t="shared" si="52"/>
        <v>0</v>
      </c>
      <c r="T311" s="6">
        <f t="shared" si="53"/>
        <v>0</v>
      </c>
      <c r="U311">
        <f>VLOOKUP(A311,'[1]HAM (version 2 hr and week'!$A:$I,8,FALSE)</f>
        <v>21</v>
      </c>
      <c r="V311" s="6">
        <v>13</v>
      </c>
      <c r="W311">
        <f>VLOOKUP(A311,'[1]HAM (version 2 hr and week'!$A:$I,9,FALSE)</f>
        <v>2</v>
      </c>
      <c r="X311">
        <v>131.19999999999999</v>
      </c>
      <c r="Y311" s="6" t="str">
        <f t="shared" si="54"/>
        <v>T</v>
      </c>
    </row>
    <row r="312" spans="1:25" ht="15" customHeight="1" x14ac:dyDescent="0.3">
      <c r="A312" s="3">
        <v>42503.916666666664</v>
      </c>
      <c r="B312" s="1">
        <v>72</v>
      </c>
      <c r="C312" s="1">
        <v>532</v>
      </c>
      <c r="D312" s="1">
        <v>83</v>
      </c>
      <c r="E312" s="1">
        <v>5</v>
      </c>
      <c r="F312" s="1">
        <v>7.5</v>
      </c>
      <c r="G312" s="1">
        <v>0.28000000000000003</v>
      </c>
      <c r="H312" s="1">
        <v>3.02</v>
      </c>
      <c r="I312">
        <v>121.205</v>
      </c>
      <c r="J312" s="6">
        <f t="shared" si="44"/>
        <v>0</v>
      </c>
      <c r="K312" s="6">
        <f t="shared" si="45"/>
        <v>0</v>
      </c>
      <c r="L312" s="6">
        <f t="shared" si="46"/>
        <v>1</v>
      </c>
      <c r="M312" s="6" t="b">
        <f t="shared" si="47"/>
        <v>0</v>
      </c>
      <c r="N312" s="6">
        <f t="shared" si="48"/>
        <v>0</v>
      </c>
      <c r="O312" s="6">
        <f>VLOOKUP(A312,'[1]HAM (version 2 hr and week'!$A:$I,3,FALSE)</f>
        <v>2</v>
      </c>
      <c r="P312" s="6">
        <f t="shared" si="49"/>
        <v>0</v>
      </c>
      <c r="Q312" s="6">
        <f t="shared" si="50"/>
        <v>1</v>
      </c>
      <c r="R312" s="6">
        <f t="shared" si="51"/>
        <v>1</v>
      </c>
      <c r="S312" s="6">
        <f t="shared" si="52"/>
        <v>0</v>
      </c>
      <c r="T312" s="6">
        <f t="shared" si="53"/>
        <v>0</v>
      </c>
      <c r="U312">
        <f>VLOOKUP(A312,'[1]HAM (version 2 hr and week'!$A:$I,8,FALSE)</f>
        <v>22</v>
      </c>
      <c r="V312" s="6">
        <v>13</v>
      </c>
      <c r="W312">
        <f>VLOOKUP(A312,'[1]HAM (version 2 hr and week'!$A:$I,9,FALSE)</f>
        <v>2</v>
      </c>
      <c r="X312">
        <v>121.20500000000001</v>
      </c>
      <c r="Y312" s="6" t="str">
        <f t="shared" si="54"/>
        <v>T</v>
      </c>
    </row>
    <row r="313" spans="1:25" ht="15" customHeight="1" x14ac:dyDescent="0.3">
      <c r="A313" s="3">
        <v>42503.958333333336</v>
      </c>
      <c r="B313" s="1">
        <v>72</v>
      </c>
      <c r="C313" s="1">
        <v>532</v>
      </c>
      <c r="D313" s="1">
        <v>82</v>
      </c>
      <c r="E313" s="1">
        <v>7</v>
      </c>
      <c r="F313" s="1">
        <v>6.5</v>
      </c>
      <c r="G313" s="1">
        <v>0.7</v>
      </c>
      <c r="H313" s="1">
        <v>0.84</v>
      </c>
      <c r="I313">
        <v>98.1875</v>
      </c>
      <c r="J313" s="6">
        <f t="shared" si="44"/>
        <v>0</v>
      </c>
      <c r="K313" s="6">
        <f t="shared" si="45"/>
        <v>1</v>
      </c>
      <c r="L313" s="6" t="b">
        <f t="shared" si="46"/>
        <v>0</v>
      </c>
      <c r="M313" s="6" t="b">
        <f t="shared" si="47"/>
        <v>0</v>
      </c>
      <c r="N313" s="6">
        <f t="shared" si="48"/>
        <v>0</v>
      </c>
      <c r="O313" s="6">
        <f>VLOOKUP(A313,'[1]HAM (version 2 hr and week'!$A:$I,3,FALSE)</f>
        <v>1</v>
      </c>
      <c r="P313" s="6">
        <f t="shared" si="49"/>
        <v>0</v>
      </c>
      <c r="Q313" s="6">
        <f t="shared" si="50"/>
        <v>1</v>
      </c>
      <c r="R313" s="6">
        <f t="shared" si="51"/>
        <v>0</v>
      </c>
      <c r="S313" s="6">
        <f t="shared" si="52"/>
        <v>0</v>
      </c>
      <c r="T313" s="6">
        <f t="shared" si="53"/>
        <v>0</v>
      </c>
      <c r="U313">
        <f>VLOOKUP(A313,'[1]HAM (version 2 hr and week'!$A:$I,8,FALSE)</f>
        <v>23</v>
      </c>
      <c r="V313" s="6">
        <v>13</v>
      </c>
      <c r="W313">
        <f>VLOOKUP(A313,'[1]HAM (version 2 hr and week'!$A:$I,9,FALSE)</f>
        <v>2</v>
      </c>
      <c r="X313">
        <v>98.187499999999986</v>
      </c>
      <c r="Y313" s="6" t="str">
        <f t="shared" si="54"/>
        <v>T</v>
      </c>
    </row>
    <row r="314" spans="1:25" ht="15" customHeight="1" x14ac:dyDescent="0.3">
      <c r="A314" s="3">
        <v>42504</v>
      </c>
      <c r="B314" s="1">
        <v>72</v>
      </c>
      <c r="C314" s="1">
        <v>532</v>
      </c>
      <c r="D314" s="1">
        <v>80</v>
      </c>
      <c r="E314" s="1">
        <v>6</v>
      </c>
      <c r="F314" s="1">
        <v>6</v>
      </c>
      <c r="G314" s="1">
        <v>0.11</v>
      </c>
      <c r="H314" s="1">
        <v>2.2000000000000002</v>
      </c>
      <c r="I314">
        <v>93.637500000000003</v>
      </c>
      <c r="J314" s="6">
        <f t="shared" si="44"/>
        <v>0</v>
      </c>
      <c r="K314" s="6">
        <f t="shared" si="45"/>
        <v>1</v>
      </c>
      <c r="L314" s="6" t="b">
        <f t="shared" si="46"/>
        <v>0</v>
      </c>
      <c r="M314" s="6" t="b">
        <f t="shared" si="47"/>
        <v>0</v>
      </c>
      <c r="N314" s="6">
        <f t="shared" si="48"/>
        <v>0</v>
      </c>
      <c r="O314" s="6">
        <f>VLOOKUP(A314,'[1]HAM (version 2 hr and week'!$A:$I,3,FALSE)</f>
        <v>1</v>
      </c>
      <c r="P314" s="6">
        <f t="shared" si="49"/>
        <v>0</v>
      </c>
      <c r="Q314" s="6">
        <f t="shared" si="50"/>
        <v>1</v>
      </c>
      <c r="R314" s="6">
        <f t="shared" si="51"/>
        <v>0</v>
      </c>
      <c r="S314" s="6">
        <f t="shared" si="52"/>
        <v>0</v>
      </c>
      <c r="T314" s="6">
        <f t="shared" si="53"/>
        <v>0</v>
      </c>
      <c r="U314">
        <f>VLOOKUP(A314,'[1]HAM (version 2 hr and week'!$A:$I,8,FALSE)</f>
        <v>0</v>
      </c>
      <c r="V314" s="6">
        <v>14</v>
      </c>
      <c r="W314">
        <f>VLOOKUP(A314,'[1]HAM (version 2 hr and week'!$A:$I,9,FALSE)</f>
        <v>2</v>
      </c>
      <c r="X314">
        <v>93.637500000000003</v>
      </c>
      <c r="Y314" s="6" t="str">
        <f t="shared" si="54"/>
        <v>T</v>
      </c>
    </row>
    <row r="315" spans="1:25" ht="15" customHeight="1" x14ac:dyDescent="0.3">
      <c r="A315" s="3">
        <v>42504.041666666664</v>
      </c>
      <c r="B315" s="1">
        <v>72</v>
      </c>
      <c r="C315" s="1">
        <v>532</v>
      </c>
      <c r="D315" s="1">
        <v>72</v>
      </c>
      <c r="E315" s="1">
        <v>7</v>
      </c>
      <c r="F315" s="1">
        <v>5.5</v>
      </c>
      <c r="G315" s="1">
        <v>0.04</v>
      </c>
      <c r="H315" s="1">
        <v>1.94</v>
      </c>
      <c r="I315">
        <v>77.989999999999995</v>
      </c>
      <c r="J315" s="6">
        <f t="shared" si="44"/>
        <v>0</v>
      </c>
      <c r="K315" s="6">
        <f t="shared" si="45"/>
        <v>1</v>
      </c>
      <c r="L315" s="6" t="b">
        <f t="shared" si="46"/>
        <v>0</v>
      </c>
      <c r="M315" s="6" t="b">
        <f t="shared" si="47"/>
        <v>0</v>
      </c>
      <c r="N315" s="6">
        <f t="shared" si="48"/>
        <v>0</v>
      </c>
      <c r="O315" s="6">
        <f>VLOOKUP(A315,'[1]HAM (version 2 hr and week'!$A:$I,3,FALSE)</f>
        <v>1</v>
      </c>
      <c r="P315" s="6">
        <f t="shared" si="49"/>
        <v>0</v>
      </c>
      <c r="Q315" s="6">
        <f t="shared" si="50"/>
        <v>1</v>
      </c>
      <c r="R315" s="6">
        <f t="shared" si="51"/>
        <v>0</v>
      </c>
      <c r="S315" s="6">
        <f t="shared" si="52"/>
        <v>0</v>
      </c>
      <c r="T315" s="6">
        <f t="shared" si="53"/>
        <v>0</v>
      </c>
      <c r="U315">
        <f>VLOOKUP(A315,'[1]HAM (version 2 hr and week'!$A:$I,8,FALSE)</f>
        <v>1</v>
      </c>
      <c r="V315" s="6">
        <v>14</v>
      </c>
      <c r="W315">
        <f>VLOOKUP(A315,'[1]HAM (version 2 hr and week'!$A:$I,9,FALSE)</f>
        <v>2</v>
      </c>
      <c r="X315">
        <v>77.989999999999995</v>
      </c>
      <c r="Y315" s="6" t="str">
        <f t="shared" si="54"/>
        <v>T</v>
      </c>
    </row>
    <row r="316" spans="1:25" ht="15" customHeight="1" x14ac:dyDescent="0.3">
      <c r="A316" s="3">
        <v>42504.083333333336</v>
      </c>
      <c r="B316" s="1">
        <v>72</v>
      </c>
      <c r="C316" s="1">
        <v>532</v>
      </c>
      <c r="D316" s="1">
        <v>61</v>
      </c>
      <c r="E316" s="1">
        <v>8</v>
      </c>
      <c r="F316" s="1">
        <v>5.5</v>
      </c>
      <c r="G316" s="1">
        <v>1.92</v>
      </c>
      <c r="H316" s="1">
        <v>4.21</v>
      </c>
      <c r="I316">
        <v>69.504999999999995</v>
      </c>
      <c r="J316" s="6">
        <f t="shared" si="44"/>
        <v>0</v>
      </c>
      <c r="K316" s="6">
        <f t="shared" si="45"/>
        <v>1</v>
      </c>
      <c r="L316" s="6" t="b">
        <f t="shared" si="46"/>
        <v>0</v>
      </c>
      <c r="M316" s="6" t="b">
        <f t="shared" si="47"/>
        <v>0</v>
      </c>
      <c r="N316" s="6">
        <f t="shared" si="48"/>
        <v>0</v>
      </c>
      <c r="O316" s="6">
        <f>VLOOKUP(A316,'[1]HAM (version 2 hr and week'!$A:$I,3,FALSE)</f>
        <v>1</v>
      </c>
      <c r="P316" s="6">
        <f t="shared" si="49"/>
        <v>0</v>
      </c>
      <c r="Q316" s="6">
        <f t="shared" si="50"/>
        <v>1</v>
      </c>
      <c r="R316" s="6">
        <f t="shared" si="51"/>
        <v>0</v>
      </c>
      <c r="S316" s="6">
        <f t="shared" si="52"/>
        <v>0</v>
      </c>
      <c r="T316" s="6">
        <f t="shared" si="53"/>
        <v>0</v>
      </c>
      <c r="U316">
        <f>VLOOKUP(A316,'[1]HAM (version 2 hr and week'!$A:$I,8,FALSE)</f>
        <v>2</v>
      </c>
      <c r="V316" s="6">
        <v>14</v>
      </c>
      <c r="W316">
        <f>VLOOKUP(A316,'[1]HAM (version 2 hr and week'!$A:$I,9,FALSE)</f>
        <v>2</v>
      </c>
      <c r="X316">
        <v>69.504999999999995</v>
      </c>
      <c r="Y316" s="6" t="str">
        <f t="shared" si="54"/>
        <v>T</v>
      </c>
    </row>
    <row r="317" spans="1:25" ht="15" customHeight="1" x14ac:dyDescent="0.3">
      <c r="A317" s="3">
        <v>42504.125</v>
      </c>
      <c r="B317" s="1">
        <v>72</v>
      </c>
      <c r="C317" s="1">
        <v>532</v>
      </c>
      <c r="D317" s="1">
        <v>56</v>
      </c>
      <c r="E317" s="1">
        <v>7</v>
      </c>
      <c r="F317" s="1">
        <v>5.5</v>
      </c>
      <c r="G317" s="1">
        <v>0.25</v>
      </c>
      <c r="H317" s="1">
        <v>1.85</v>
      </c>
      <c r="I317">
        <v>60.042499999999997</v>
      </c>
      <c r="J317" s="6">
        <f t="shared" si="44"/>
        <v>0</v>
      </c>
      <c r="K317" s="6">
        <f t="shared" si="45"/>
        <v>1</v>
      </c>
      <c r="L317" s="6" t="b">
        <f t="shared" si="46"/>
        <v>0</v>
      </c>
      <c r="M317" s="6" t="b">
        <f t="shared" si="47"/>
        <v>0</v>
      </c>
      <c r="N317" s="6">
        <f t="shared" si="48"/>
        <v>0</v>
      </c>
      <c r="O317" s="6">
        <f>VLOOKUP(A317,'[1]HAM (version 2 hr and week'!$A:$I,3,FALSE)</f>
        <v>1</v>
      </c>
      <c r="P317" s="6">
        <f t="shared" si="49"/>
        <v>0</v>
      </c>
      <c r="Q317" s="6">
        <f t="shared" si="50"/>
        <v>1</v>
      </c>
      <c r="R317" s="6">
        <f t="shared" si="51"/>
        <v>0</v>
      </c>
      <c r="S317" s="6">
        <f t="shared" si="52"/>
        <v>0</v>
      </c>
      <c r="T317" s="6">
        <f t="shared" si="53"/>
        <v>0</v>
      </c>
      <c r="U317">
        <f>VLOOKUP(A317,'[1]HAM (version 2 hr and week'!$A:$I,8,FALSE)</f>
        <v>3</v>
      </c>
      <c r="V317" s="6">
        <v>14</v>
      </c>
      <c r="W317">
        <f>VLOOKUP(A317,'[1]HAM (version 2 hr and week'!$A:$I,9,FALSE)</f>
        <v>2</v>
      </c>
      <c r="X317">
        <v>60.042500000000004</v>
      </c>
      <c r="Y317" s="6" t="str">
        <f t="shared" si="54"/>
        <v>T</v>
      </c>
    </row>
    <row r="318" spans="1:25" ht="15" customHeight="1" x14ac:dyDescent="0.3">
      <c r="A318" s="3">
        <v>42504.166666666664</v>
      </c>
      <c r="B318" s="1">
        <v>72</v>
      </c>
      <c r="C318" s="1">
        <v>532</v>
      </c>
      <c r="D318" s="1">
        <v>45</v>
      </c>
      <c r="E318" s="1">
        <v>5</v>
      </c>
      <c r="F318" s="1">
        <v>5.5</v>
      </c>
      <c r="G318" s="1">
        <v>0.02</v>
      </c>
      <c r="H318" s="1">
        <v>2.48</v>
      </c>
      <c r="I318">
        <v>46.54</v>
      </c>
      <c r="J318" s="6">
        <f t="shared" si="44"/>
        <v>1</v>
      </c>
      <c r="K318" s="6" t="b">
        <f t="shared" si="45"/>
        <v>0</v>
      </c>
      <c r="L318" s="6" t="b">
        <f t="shared" si="46"/>
        <v>0</v>
      </c>
      <c r="M318" s="6" t="b">
        <f t="shared" si="47"/>
        <v>0</v>
      </c>
      <c r="N318" s="6">
        <f t="shared" si="48"/>
        <v>0</v>
      </c>
      <c r="O318" s="6">
        <f>VLOOKUP(A318,'[1]HAM (version 2 hr and week'!$A:$I,3,FALSE)</f>
        <v>0</v>
      </c>
      <c r="P318" s="6">
        <f t="shared" si="49"/>
        <v>1</v>
      </c>
      <c r="Q318" s="6">
        <f t="shared" si="50"/>
        <v>0</v>
      </c>
      <c r="R318" s="6">
        <f t="shared" si="51"/>
        <v>0</v>
      </c>
      <c r="S318" s="6">
        <f t="shared" si="52"/>
        <v>0</v>
      </c>
      <c r="T318" s="6">
        <f t="shared" si="53"/>
        <v>0</v>
      </c>
      <c r="U318">
        <f>VLOOKUP(A318,'[1]HAM (version 2 hr and week'!$A:$I,8,FALSE)</f>
        <v>4</v>
      </c>
      <c r="V318" s="6">
        <v>14</v>
      </c>
      <c r="W318">
        <f>VLOOKUP(A318,'[1]HAM (version 2 hr and week'!$A:$I,9,FALSE)</f>
        <v>2</v>
      </c>
      <c r="X318">
        <v>46.54</v>
      </c>
      <c r="Y318" s="6" t="str">
        <f t="shared" si="54"/>
        <v>T</v>
      </c>
    </row>
    <row r="319" spans="1:25" ht="15" customHeight="1" x14ac:dyDescent="0.3">
      <c r="A319" s="3">
        <v>42504.208333333336</v>
      </c>
      <c r="B319" s="1">
        <v>72</v>
      </c>
      <c r="C319" s="1">
        <v>532</v>
      </c>
      <c r="D319" s="1">
        <v>43</v>
      </c>
      <c r="E319" s="1">
        <v>4</v>
      </c>
      <c r="F319" s="1">
        <v>6.5</v>
      </c>
      <c r="G319" s="1">
        <v>0.18</v>
      </c>
      <c r="H319" s="1">
        <v>4.7</v>
      </c>
      <c r="I319">
        <v>48.177500000000002</v>
      </c>
      <c r="J319" s="6">
        <f t="shared" si="44"/>
        <v>1</v>
      </c>
      <c r="K319" s="6" t="b">
        <f t="shared" si="45"/>
        <v>0</v>
      </c>
      <c r="L319" s="6" t="b">
        <f t="shared" si="46"/>
        <v>0</v>
      </c>
      <c r="M319" s="6" t="b">
        <f t="shared" si="47"/>
        <v>0</v>
      </c>
      <c r="N319" s="6">
        <f t="shared" si="48"/>
        <v>0</v>
      </c>
      <c r="O319" s="6">
        <f>VLOOKUP(A319,'[1]HAM (version 2 hr and week'!$A:$I,3,FALSE)</f>
        <v>0</v>
      </c>
      <c r="P319" s="6">
        <f t="shared" si="49"/>
        <v>1</v>
      </c>
      <c r="Q319" s="6">
        <f t="shared" si="50"/>
        <v>0</v>
      </c>
      <c r="R319" s="6">
        <f t="shared" si="51"/>
        <v>0</v>
      </c>
      <c r="S319" s="6">
        <f t="shared" si="52"/>
        <v>0</v>
      </c>
      <c r="T319" s="6">
        <f t="shared" si="53"/>
        <v>0</v>
      </c>
      <c r="U319">
        <f>VLOOKUP(A319,'[1]HAM (version 2 hr and week'!$A:$I,8,FALSE)</f>
        <v>5</v>
      </c>
      <c r="V319" s="6">
        <v>14</v>
      </c>
      <c r="W319">
        <f>VLOOKUP(A319,'[1]HAM (version 2 hr and week'!$A:$I,9,FALSE)</f>
        <v>2</v>
      </c>
      <c r="X319">
        <v>48.177500000000002</v>
      </c>
      <c r="Y319" s="6" t="str">
        <f t="shared" si="54"/>
        <v>T</v>
      </c>
    </row>
    <row r="320" spans="1:25" ht="15" customHeight="1" x14ac:dyDescent="0.3">
      <c r="A320" s="3">
        <v>42504.25</v>
      </c>
      <c r="B320" s="1">
        <v>72</v>
      </c>
      <c r="C320" s="1">
        <v>532</v>
      </c>
      <c r="D320" s="1">
        <v>44</v>
      </c>
      <c r="E320" s="1">
        <v>5</v>
      </c>
      <c r="F320" s="1">
        <v>8.5</v>
      </c>
      <c r="G320" s="1">
        <v>0.25</v>
      </c>
      <c r="H320" s="1">
        <v>3.19</v>
      </c>
      <c r="I320">
        <v>59.24</v>
      </c>
      <c r="J320" s="6">
        <f t="shared" si="44"/>
        <v>0</v>
      </c>
      <c r="K320" s="6">
        <f t="shared" si="45"/>
        <v>1</v>
      </c>
      <c r="L320" s="6" t="b">
        <f t="shared" si="46"/>
        <v>0</v>
      </c>
      <c r="M320" s="6" t="b">
        <f t="shared" si="47"/>
        <v>0</v>
      </c>
      <c r="N320" s="6">
        <f t="shared" si="48"/>
        <v>0</v>
      </c>
      <c r="O320" s="6">
        <f>VLOOKUP(A320,'[1]HAM (version 2 hr and week'!$A:$I,3,FALSE)</f>
        <v>1</v>
      </c>
      <c r="P320" s="6">
        <f t="shared" si="49"/>
        <v>0</v>
      </c>
      <c r="Q320" s="6">
        <f t="shared" si="50"/>
        <v>1</v>
      </c>
      <c r="R320" s="6">
        <f t="shared" si="51"/>
        <v>0</v>
      </c>
      <c r="S320" s="6">
        <f t="shared" si="52"/>
        <v>0</v>
      </c>
      <c r="T320" s="6">
        <f t="shared" si="53"/>
        <v>0</v>
      </c>
      <c r="U320">
        <f>VLOOKUP(A320,'[1]HAM (version 2 hr and week'!$A:$I,8,FALSE)</f>
        <v>6</v>
      </c>
      <c r="V320" s="6">
        <v>14</v>
      </c>
      <c r="W320">
        <f>VLOOKUP(A320,'[1]HAM (version 2 hr and week'!$A:$I,9,FALSE)</f>
        <v>2</v>
      </c>
      <c r="X320">
        <v>59.239999999999995</v>
      </c>
      <c r="Y320" s="6" t="str">
        <f t="shared" si="54"/>
        <v>T</v>
      </c>
    </row>
    <row r="321" spans="1:25" ht="15" customHeight="1" x14ac:dyDescent="0.3">
      <c r="A321" s="3">
        <v>42504.291666666664</v>
      </c>
      <c r="B321" s="1">
        <v>72</v>
      </c>
      <c r="C321" s="1">
        <v>532</v>
      </c>
      <c r="D321" s="1">
        <v>44</v>
      </c>
      <c r="E321" s="1">
        <v>7</v>
      </c>
      <c r="F321" s="1">
        <v>8.5</v>
      </c>
      <c r="G321" s="1">
        <v>0.01</v>
      </c>
      <c r="H321" s="1">
        <v>0</v>
      </c>
      <c r="I321">
        <v>82.902500000000003</v>
      </c>
      <c r="J321" s="6">
        <f t="shared" si="44"/>
        <v>0</v>
      </c>
      <c r="K321" s="6">
        <f t="shared" si="45"/>
        <v>1</v>
      </c>
      <c r="L321" s="6" t="b">
        <f t="shared" si="46"/>
        <v>0</v>
      </c>
      <c r="M321" s="6" t="b">
        <f t="shared" si="47"/>
        <v>0</v>
      </c>
      <c r="N321" s="6">
        <f t="shared" si="48"/>
        <v>0</v>
      </c>
      <c r="O321" s="6">
        <f>VLOOKUP(A321,'[1]HAM (version 2 hr and week'!$A:$I,3,FALSE)</f>
        <v>1</v>
      </c>
      <c r="P321" s="6">
        <f t="shared" si="49"/>
        <v>0</v>
      </c>
      <c r="Q321" s="6">
        <f t="shared" si="50"/>
        <v>1</v>
      </c>
      <c r="R321" s="6">
        <f t="shared" si="51"/>
        <v>0</v>
      </c>
      <c r="S321" s="6">
        <f t="shared" si="52"/>
        <v>0</v>
      </c>
      <c r="T321" s="6">
        <f t="shared" si="53"/>
        <v>0</v>
      </c>
      <c r="U321">
        <f>VLOOKUP(A321,'[1]HAM (version 2 hr and week'!$A:$I,8,FALSE)</f>
        <v>7</v>
      </c>
      <c r="V321" s="6">
        <v>14</v>
      </c>
      <c r="W321">
        <f>VLOOKUP(A321,'[1]HAM (version 2 hr and week'!$A:$I,9,FALSE)</f>
        <v>2</v>
      </c>
      <c r="X321">
        <v>82.902500000000003</v>
      </c>
      <c r="Y321" s="6" t="str">
        <f t="shared" si="54"/>
        <v>T</v>
      </c>
    </row>
    <row r="322" spans="1:25" ht="15" customHeight="1" x14ac:dyDescent="0.3">
      <c r="A322" s="3">
        <v>42504.333333333336</v>
      </c>
      <c r="B322" s="1">
        <v>72</v>
      </c>
      <c r="C322" s="1">
        <v>532</v>
      </c>
      <c r="D322" s="1">
        <v>39</v>
      </c>
      <c r="E322" s="1">
        <v>5</v>
      </c>
      <c r="F322" s="1">
        <v>8.5</v>
      </c>
      <c r="G322" s="1">
        <v>0.2</v>
      </c>
      <c r="H322" s="1">
        <v>1.57</v>
      </c>
      <c r="I322">
        <v>78.262500000000003</v>
      </c>
      <c r="J322" s="6">
        <f t="shared" si="44"/>
        <v>0</v>
      </c>
      <c r="K322" s="6">
        <f t="shared" si="45"/>
        <v>1</v>
      </c>
      <c r="L322" s="6" t="b">
        <f t="shared" si="46"/>
        <v>0</v>
      </c>
      <c r="M322" s="6" t="b">
        <f t="shared" si="47"/>
        <v>0</v>
      </c>
      <c r="N322" s="6">
        <f t="shared" si="48"/>
        <v>0</v>
      </c>
      <c r="O322" s="6">
        <f>VLOOKUP(A322,'[1]HAM (version 2 hr and week'!$A:$I,3,FALSE)</f>
        <v>1</v>
      </c>
      <c r="P322" s="6">
        <f t="shared" si="49"/>
        <v>0</v>
      </c>
      <c r="Q322" s="6">
        <f t="shared" si="50"/>
        <v>1</v>
      </c>
      <c r="R322" s="6">
        <f t="shared" si="51"/>
        <v>0</v>
      </c>
      <c r="S322" s="6">
        <f t="shared" si="52"/>
        <v>0</v>
      </c>
      <c r="T322" s="6">
        <f t="shared" si="53"/>
        <v>0</v>
      </c>
      <c r="U322">
        <f>VLOOKUP(A322,'[1]HAM (version 2 hr and week'!$A:$I,8,FALSE)</f>
        <v>8</v>
      </c>
      <c r="V322" s="6">
        <v>14</v>
      </c>
      <c r="W322">
        <f>VLOOKUP(A322,'[1]HAM (version 2 hr and week'!$A:$I,9,FALSE)</f>
        <v>2</v>
      </c>
      <c r="X322">
        <v>78.262500000000003</v>
      </c>
      <c r="Y322" s="6" t="str">
        <f t="shared" si="54"/>
        <v>T</v>
      </c>
    </row>
    <row r="323" spans="1:25" ht="15" customHeight="1" x14ac:dyDescent="0.3">
      <c r="A323" s="3">
        <v>42504.375</v>
      </c>
      <c r="B323" s="1">
        <v>72</v>
      </c>
      <c r="C323" s="1">
        <v>532</v>
      </c>
      <c r="D323" s="1">
        <v>44</v>
      </c>
      <c r="E323" s="1">
        <v>6</v>
      </c>
      <c r="F323" s="1">
        <v>7.5</v>
      </c>
      <c r="G323" s="1">
        <v>0.44</v>
      </c>
      <c r="H323" s="1">
        <v>0</v>
      </c>
      <c r="I323">
        <v>76.754999999999995</v>
      </c>
      <c r="J323" s="6">
        <f t="shared" ref="J323:J386" si="55">IF(I323&lt;51,1,0)</f>
        <v>0</v>
      </c>
      <c r="K323" s="6">
        <f t="shared" ref="K323:K386" si="56">IF(I323&gt;51,IF(I323&lt;101,1,0))</f>
        <v>1</v>
      </c>
      <c r="L323" s="6" t="b">
        <f t="shared" ref="L323:L386" si="57">IF(I323&gt;101,IF(I323&lt;141,1,0))</f>
        <v>0</v>
      </c>
      <c r="M323" s="6" t="b">
        <f t="shared" ref="M323:M386" si="58">IF(I323&gt;141,IF(I323&lt;180.01,1,0))</f>
        <v>0</v>
      </c>
      <c r="N323" s="6">
        <f t="shared" ref="N323:N386" si="59">IF(I323&gt;180,1,0)</f>
        <v>0</v>
      </c>
      <c r="O323" s="6">
        <f>VLOOKUP(A323,'[1]HAM (version 2 hr and week'!$A:$I,3,FALSE)</f>
        <v>1</v>
      </c>
      <c r="P323" s="6">
        <f t="shared" ref="P323:P386" si="60">IF(O323=0,1,0)</f>
        <v>0</v>
      </c>
      <c r="Q323" s="6">
        <f t="shared" ref="Q323:Q386" si="61">IF(O323&gt;0,1,0)</f>
        <v>1</v>
      </c>
      <c r="R323" s="6">
        <f t="shared" ref="R323:R386" si="62">IF(O323&gt;1,1,0)</f>
        <v>0</v>
      </c>
      <c r="S323" s="6">
        <f t="shared" ref="S323:S386" si="63">IF(O323&gt;2,1,0)</f>
        <v>0</v>
      </c>
      <c r="T323" s="6">
        <f t="shared" ref="T323:T386" si="64">IF(O323&gt;3,1,0)</f>
        <v>0</v>
      </c>
      <c r="U323">
        <f>VLOOKUP(A323,'[1]HAM (version 2 hr and week'!$A:$I,8,FALSE)</f>
        <v>9</v>
      </c>
      <c r="V323" s="6">
        <v>14</v>
      </c>
      <c r="W323">
        <f>VLOOKUP(A323,'[1]HAM (version 2 hr and week'!$A:$I,9,FALSE)</f>
        <v>2</v>
      </c>
      <c r="X323">
        <v>76.754999999999995</v>
      </c>
      <c r="Y323" s="6" t="str">
        <f t="shared" ref="Y323:Y386" si="65">IF(X323=I323,"T","F")</f>
        <v>T</v>
      </c>
    </row>
    <row r="324" spans="1:25" ht="15" customHeight="1" x14ac:dyDescent="0.3">
      <c r="A324" s="3">
        <v>42504.416666666664</v>
      </c>
      <c r="B324" s="1">
        <v>72</v>
      </c>
      <c r="C324" s="1">
        <v>532</v>
      </c>
      <c r="D324" s="1">
        <v>57</v>
      </c>
      <c r="E324" s="1">
        <v>10</v>
      </c>
      <c r="F324" s="1">
        <v>8.5</v>
      </c>
      <c r="G324" s="1">
        <v>0.22</v>
      </c>
      <c r="H324" s="1">
        <v>0</v>
      </c>
      <c r="I324">
        <v>94.597499999999997</v>
      </c>
      <c r="J324" s="6">
        <f t="shared" si="55"/>
        <v>0</v>
      </c>
      <c r="K324" s="6">
        <f t="shared" si="56"/>
        <v>1</v>
      </c>
      <c r="L324" s="6" t="b">
        <f t="shared" si="57"/>
        <v>0</v>
      </c>
      <c r="M324" s="6" t="b">
        <f t="shared" si="58"/>
        <v>0</v>
      </c>
      <c r="N324" s="6">
        <f t="shared" si="59"/>
        <v>0</v>
      </c>
      <c r="O324" s="6">
        <f>VLOOKUP(A324,'[1]HAM (version 2 hr and week'!$A:$I,3,FALSE)</f>
        <v>1</v>
      </c>
      <c r="P324" s="6">
        <f t="shared" si="60"/>
        <v>0</v>
      </c>
      <c r="Q324" s="6">
        <f t="shared" si="61"/>
        <v>1</v>
      </c>
      <c r="R324" s="6">
        <f t="shared" si="62"/>
        <v>0</v>
      </c>
      <c r="S324" s="6">
        <f t="shared" si="63"/>
        <v>0</v>
      </c>
      <c r="T324" s="6">
        <f t="shared" si="64"/>
        <v>0</v>
      </c>
      <c r="U324">
        <f>VLOOKUP(A324,'[1]HAM (version 2 hr and week'!$A:$I,8,FALSE)</f>
        <v>10</v>
      </c>
      <c r="V324" s="6">
        <v>14</v>
      </c>
      <c r="W324">
        <f>VLOOKUP(A324,'[1]HAM (version 2 hr and week'!$A:$I,9,FALSE)</f>
        <v>2</v>
      </c>
      <c r="X324">
        <v>94.597499999999997</v>
      </c>
      <c r="Y324" s="6" t="str">
        <f t="shared" si="65"/>
        <v>T</v>
      </c>
    </row>
    <row r="325" spans="1:25" ht="15" customHeight="1" x14ac:dyDescent="0.3">
      <c r="A325" s="3">
        <v>42504.458333333336</v>
      </c>
      <c r="B325" s="1">
        <v>72</v>
      </c>
      <c r="C325" s="1">
        <v>532</v>
      </c>
      <c r="D325" s="1">
        <v>65</v>
      </c>
      <c r="E325" s="1">
        <v>8</v>
      </c>
      <c r="F325" s="1">
        <v>7</v>
      </c>
      <c r="G325" s="1">
        <v>0.01</v>
      </c>
      <c r="H325" s="1">
        <v>12.36</v>
      </c>
      <c r="I325">
        <v>98.742500000000007</v>
      </c>
      <c r="J325" s="6">
        <f t="shared" si="55"/>
        <v>0</v>
      </c>
      <c r="K325" s="6">
        <f t="shared" si="56"/>
        <v>1</v>
      </c>
      <c r="L325" s="6" t="b">
        <f t="shared" si="57"/>
        <v>0</v>
      </c>
      <c r="M325" s="6" t="b">
        <f t="shared" si="58"/>
        <v>0</v>
      </c>
      <c r="N325" s="6">
        <f t="shared" si="59"/>
        <v>0</v>
      </c>
      <c r="O325" s="6">
        <f>VLOOKUP(A325,'[1]HAM (version 2 hr and week'!$A:$I,3,FALSE)</f>
        <v>1</v>
      </c>
      <c r="P325" s="6">
        <f t="shared" si="60"/>
        <v>0</v>
      </c>
      <c r="Q325" s="6">
        <f t="shared" si="61"/>
        <v>1</v>
      </c>
      <c r="R325" s="6">
        <f t="shared" si="62"/>
        <v>0</v>
      </c>
      <c r="S325" s="6">
        <f t="shared" si="63"/>
        <v>0</v>
      </c>
      <c r="T325" s="6">
        <f t="shared" si="64"/>
        <v>0</v>
      </c>
      <c r="U325">
        <f>VLOOKUP(A325,'[1]HAM (version 2 hr and week'!$A:$I,8,FALSE)</f>
        <v>11</v>
      </c>
      <c r="V325" s="6">
        <v>14</v>
      </c>
      <c r="W325">
        <f>VLOOKUP(A325,'[1]HAM (version 2 hr and week'!$A:$I,9,FALSE)</f>
        <v>2</v>
      </c>
      <c r="X325">
        <v>98.742500000000007</v>
      </c>
      <c r="Y325" s="6" t="str">
        <f t="shared" si="65"/>
        <v>T</v>
      </c>
    </row>
    <row r="326" spans="1:25" ht="15" customHeight="1" x14ac:dyDescent="0.3">
      <c r="A326" s="3">
        <v>42504.5</v>
      </c>
      <c r="B326" s="1">
        <v>72</v>
      </c>
      <c r="C326" s="1">
        <v>532</v>
      </c>
      <c r="D326" s="1">
        <v>63</v>
      </c>
      <c r="E326" s="1">
        <v>11</v>
      </c>
      <c r="F326" s="1">
        <v>5.5</v>
      </c>
      <c r="G326" s="1">
        <v>1.27</v>
      </c>
      <c r="H326" s="1">
        <v>2.11</v>
      </c>
      <c r="I326">
        <v>105.71250000000001</v>
      </c>
      <c r="J326" s="6">
        <f t="shared" si="55"/>
        <v>0</v>
      </c>
      <c r="K326" s="6">
        <f t="shared" si="56"/>
        <v>0</v>
      </c>
      <c r="L326" s="6">
        <f t="shared" si="57"/>
        <v>1</v>
      </c>
      <c r="M326" s="6" t="b">
        <f t="shared" si="58"/>
        <v>0</v>
      </c>
      <c r="N326" s="6">
        <f t="shared" si="59"/>
        <v>0</v>
      </c>
      <c r="O326" s="6">
        <f>VLOOKUP(A326,'[1]HAM (version 2 hr and week'!$A:$I,3,FALSE)</f>
        <v>2</v>
      </c>
      <c r="P326" s="6">
        <f t="shared" si="60"/>
        <v>0</v>
      </c>
      <c r="Q326" s="6">
        <f t="shared" si="61"/>
        <v>1</v>
      </c>
      <c r="R326" s="6">
        <f t="shared" si="62"/>
        <v>1</v>
      </c>
      <c r="S326" s="6">
        <f t="shared" si="63"/>
        <v>0</v>
      </c>
      <c r="T326" s="6">
        <f t="shared" si="64"/>
        <v>0</v>
      </c>
      <c r="U326">
        <f>VLOOKUP(A326,'[1]HAM (version 2 hr and week'!$A:$I,8,FALSE)</f>
        <v>12</v>
      </c>
      <c r="V326" s="6">
        <v>14</v>
      </c>
      <c r="W326">
        <f>VLOOKUP(A326,'[1]HAM (version 2 hr and week'!$A:$I,9,FALSE)</f>
        <v>2</v>
      </c>
      <c r="X326">
        <v>105.71249999999999</v>
      </c>
      <c r="Y326" s="6" t="str">
        <f t="shared" si="65"/>
        <v>T</v>
      </c>
    </row>
    <row r="327" spans="1:25" ht="15" customHeight="1" x14ac:dyDescent="0.3">
      <c r="A327" s="3">
        <v>42504.541666666664</v>
      </c>
      <c r="B327" s="1">
        <v>72</v>
      </c>
      <c r="C327" s="1">
        <v>532</v>
      </c>
      <c r="D327" s="1">
        <v>69</v>
      </c>
      <c r="E327" s="1">
        <v>8</v>
      </c>
      <c r="F327" s="1">
        <v>7.5</v>
      </c>
      <c r="G327" s="1">
        <v>2.86</v>
      </c>
      <c r="H327" s="1">
        <v>14.32</v>
      </c>
      <c r="I327">
        <v>103.895</v>
      </c>
      <c r="J327" s="6">
        <f t="shared" si="55"/>
        <v>0</v>
      </c>
      <c r="K327" s="6">
        <f t="shared" si="56"/>
        <v>0</v>
      </c>
      <c r="L327" s="6">
        <f t="shared" si="57"/>
        <v>1</v>
      </c>
      <c r="M327" s="6" t="b">
        <f t="shared" si="58"/>
        <v>0</v>
      </c>
      <c r="N327" s="6">
        <f t="shared" si="59"/>
        <v>0</v>
      </c>
      <c r="O327" s="6">
        <f>VLOOKUP(A327,'[1]HAM (version 2 hr and week'!$A:$I,3,FALSE)</f>
        <v>2</v>
      </c>
      <c r="P327" s="6">
        <f t="shared" si="60"/>
        <v>0</v>
      </c>
      <c r="Q327" s="6">
        <f t="shared" si="61"/>
        <v>1</v>
      </c>
      <c r="R327" s="6">
        <f t="shared" si="62"/>
        <v>1</v>
      </c>
      <c r="S327" s="6">
        <f t="shared" si="63"/>
        <v>0</v>
      </c>
      <c r="T327" s="6">
        <f t="shared" si="64"/>
        <v>0</v>
      </c>
      <c r="U327">
        <f>VLOOKUP(A327,'[1]HAM (version 2 hr and week'!$A:$I,8,FALSE)</f>
        <v>13</v>
      </c>
      <c r="V327" s="6">
        <v>14</v>
      </c>
      <c r="W327">
        <f>VLOOKUP(A327,'[1]HAM (version 2 hr and week'!$A:$I,9,FALSE)</f>
        <v>2</v>
      </c>
      <c r="X327">
        <v>103.89500000000001</v>
      </c>
      <c r="Y327" s="6" t="str">
        <f t="shared" si="65"/>
        <v>T</v>
      </c>
    </row>
    <row r="328" spans="1:25" ht="15" customHeight="1" x14ac:dyDescent="0.3">
      <c r="A328" s="3">
        <v>42504.583333333336</v>
      </c>
      <c r="B328" s="1">
        <v>72</v>
      </c>
      <c r="C328" s="1">
        <v>532</v>
      </c>
      <c r="D328" s="1">
        <v>68</v>
      </c>
      <c r="E328" s="1">
        <v>5</v>
      </c>
      <c r="F328" s="1">
        <v>6.5</v>
      </c>
      <c r="G328" s="1">
        <v>0.01</v>
      </c>
      <c r="H328" s="1">
        <v>8.1999999999999993</v>
      </c>
      <c r="I328">
        <v>111.035</v>
      </c>
      <c r="J328" s="6">
        <f t="shared" si="55"/>
        <v>0</v>
      </c>
      <c r="K328" s="6">
        <f t="shared" si="56"/>
        <v>0</v>
      </c>
      <c r="L328" s="6">
        <f t="shared" si="57"/>
        <v>1</v>
      </c>
      <c r="M328" s="6" t="b">
        <f t="shared" si="58"/>
        <v>0</v>
      </c>
      <c r="N328" s="6">
        <f t="shared" si="59"/>
        <v>0</v>
      </c>
      <c r="O328" s="6">
        <f>VLOOKUP(A328,'[1]HAM (version 2 hr and week'!$A:$I,3,FALSE)</f>
        <v>2</v>
      </c>
      <c r="P328" s="6">
        <f t="shared" si="60"/>
        <v>0</v>
      </c>
      <c r="Q328" s="6">
        <f t="shared" si="61"/>
        <v>1</v>
      </c>
      <c r="R328" s="6">
        <f t="shared" si="62"/>
        <v>1</v>
      </c>
      <c r="S328" s="6">
        <f t="shared" si="63"/>
        <v>0</v>
      </c>
      <c r="T328" s="6">
        <f t="shared" si="64"/>
        <v>0</v>
      </c>
      <c r="U328">
        <f>VLOOKUP(A328,'[1]HAM (version 2 hr and week'!$A:$I,8,FALSE)</f>
        <v>14</v>
      </c>
      <c r="V328" s="6">
        <v>14</v>
      </c>
      <c r="W328">
        <f>VLOOKUP(A328,'[1]HAM (version 2 hr and week'!$A:$I,9,FALSE)</f>
        <v>2</v>
      </c>
      <c r="X328">
        <v>111.035</v>
      </c>
      <c r="Y328" s="6" t="str">
        <f t="shared" si="65"/>
        <v>T</v>
      </c>
    </row>
    <row r="329" spans="1:25" ht="15" customHeight="1" x14ac:dyDescent="0.3">
      <c r="A329" s="3">
        <v>42504.625</v>
      </c>
      <c r="B329" s="1">
        <v>72</v>
      </c>
      <c r="C329" s="1">
        <v>532</v>
      </c>
      <c r="D329" s="1">
        <v>64</v>
      </c>
      <c r="E329" s="1">
        <v>6</v>
      </c>
      <c r="F329" s="1">
        <v>6</v>
      </c>
      <c r="G329" s="1">
        <v>0.7</v>
      </c>
      <c r="H329" s="1">
        <v>2.89</v>
      </c>
      <c r="I329">
        <v>115.825</v>
      </c>
      <c r="J329" s="6">
        <f t="shared" si="55"/>
        <v>0</v>
      </c>
      <c r="K329" s="6">
        <f t="shared" si="56"/>
        <v>0</v>
      </c>
      <c r="L329" s="6">
        <f t="shared" si="57"/>
        <v>1</v>
      </c>
      <c r="M329" s="6" t="b">
        <f t="shared" si="58"/>
        <v>0</v>
      </c>
      <c r="N329" s="6">
        <f t="shared" si="59"/>
        <v>0</v>
      </c>
      <c r="O329" s="6">
        <f>VLOOKUP(A329,'[1]HAM (version 2 hr and week'!$A:$I,3,FALSE)</f>
        <v>2</v>
      </c>
      <c r="P329" s="6">
        <f t="shared" si="60"/>
        <v>0</v>
      </c>
      <c r="Q329" s="6">
        <f t="shared" si="61"/>
        <v>1</v>
      </c>
      <c r="R329" s="6">
        <f t="shared" si="62"/>
        <v>1</v>
      </c>
      <c r="S329" s="6">
        <f t="shared" si="63"/>
        <v>0</v>
      </c>
      <c r="T329" s="6">
        <f t="shared" si="64"/>
        <v>0</v>
      </c>
      <c r="U329">
        <f>VLOOKUP(A329,'[1]HAM (version 2 hr and week'!$A:$I,8,FALSE)</f>
        <v>15</v>
      </c>
      <c r="V329" s="6">
        <v>14</v>
      </c>
      <c r="W329">
        <f>VLOOKUP(A329,'[1]HAM (version 2 hr and week'!$A:$I,9,FALSE)</f>
        <v>2</v>
      </c>
      <c r="X329">
        <v>115.82499999999999</v>
      </c>
      <c r="Y329" s="6" t="str">
        <f t="shared" si="65"/>
        <v>T</v>
      </c>
    </row>
    <row r="330" spans="1:25" ht="15" customHeight="1" x14ac:dyDescent="0.3">
      <c r="A330" s="3">
        <v>42504.666666666664</v>
      </c>
      <c r="B330" s="1">
        <v>72</v>
      </c>
      <c r="C330" s="1">
        <v>532</v>
      </c>
      <c r="D330" s="1">
        <v>61</v>
      </c>
      <c r="E330" s="1">
        <v>6</v>
      </c>
      <c r="F330" s="1">
        <v>5</v>
      </c>
      <c r="G330" s="1">
        <v>0.75</v>
      </c>
      <c r="H330" s="1">
        <v>3.12</v>
      </c>
      <c r="I330">
        <v>103.7625</v>
      </c>
      <c r="J330" s="6">
        <f t="shared" si="55"/>
        <v>0</v>
      </c>
      <c r="K330" s="6">
        <f t="shared" si="56"/>
        <v>0</v>
      </c>
      <c r="L330" s="6">
        <f t="shared" si="57"/>
        <v>1</v>
      </c>
      <c r="M330" s="6" t="b">
        <f t="shared" si="58"/>
        <v>0</v>
      </c>
      <c r="N330" s="6">
        <f t="shared" si="59"/>
        <v>0</v>
      </c>
      <c r="O330" s="6">
        <f>VLOOKUP(A330,'[1]HAM (version 2 hr and week'!$A:$I,3,FALSE)</f>
        <v>2</v>
      </c>
      <c r="P330" s="6">
        <f t="shared" si="60"/>
        <v>0</v>
      </c>
      <c r="Q330" s="6">
        <f t="shared" si="61"/>
        <v>1</v>
      </c>
      <c r="R330" s="6">
        <f t="shared" si="62"/>
        <v>1</v>
      </c>
      <c r="S330" s="6">
        <f t="shared" si="63"/>
        <v>0</v>
      </c>
      <c r="T330" s="6">
        <f t="shared" si="64"/>
        <v>0</v>
      </c>
      <c r="U330">
        <f>VLOOKUP(A330,'[1]HAM (version 2 hr and week'!$A:$I,8,FALSE)</f>
        <v>16</v>
      </c>
      <c r="V330" s="6">
        <v>14</v>
      </c>
      <c r="W330">
        <f>VLOOKUP(A330,'[1]HAM (version 2 hr and week'!$A:$I,9,FALSE)</f>
        <v>2</v>
      </c>
      <c r="X330">
        <v>103.7625</v>
      </c>
      <c r="Y330" s="6" t="str">
        <f t="shared" si="65"/>
        <v>T</v>
      </c>
    </row>
    <row r="331" spans="1:25" ht="15" customHeight="1" x14ac:dyDescent="0.3">
      <c r="A331" s="3">
        <v>42504.708333333336</v>
      </c>
      <c r="B331" s="1">
        <v>72</v>
      </c>
      <c r="C331" s="1">
        <v>532</v>
      </c>
      <c r="D331" s="1">
        <v>63</v>
      </c>
      <c r="E331" s="1">
        <v>5</v>
      </c>
      <c r="F331" s="1">
        <v>4</v>
      </c>
      <c r="G331" s="1">
        <v>0.01</v>
      </c>
      <c r="H331" s="1">
        <v>2.0299999999999998</v>
      </c>
      <c r="I331">
        <v>68.875</v>
      </c>
      <c r="J331" s="6">
        <f t="shared" si="55"/>
        <v>0</v>
      </c>
      <c r="K331" s="6">
        <f t="shared" si="56"/>
        <v>1</v>
      </c>
      <c r="L331" s="6" t="b">
        <f t="shared" si="57"/>
        <v>0</v>
      </c>
      <c r="M331" s="6" t="b">
        <f t="shared" si="58"/>
        <v>0</v>
      </c>
      <c r="N331" s="6">
        <f t="shared" si="59"/>
        <v>0</v>
      </c>
      <c r="O331" s="6">
        <f>VLOOKUP(A331,'[1]HAM (version 2 hr and week'!$A:$I,3,FALSE)</f>
        <v>1</v>
      </c>
      <c r="P331" s="6">
        <f t="shared" si="60"/>
        <v>0</v>
      </c>
      <c r="Q331" s="6">
        <f t="shared" si="61"/>
        <v>1</v>
      </c>
      <c r="R331" s="6">
        <f t="shared" si="62"/>
        <v>0</v>
      </c>
      <c r="S331" s="6">
        <f t="shared" si="63"/>
        <v>0</v>
      </c>
      <c r="T331" s="6">
        <f t="shared" si="64"/>
        <v>0</v>
      </c>
      <c r="U331">
        <f>VLOOKUP(A331,'[1]HAM (version 2 hr and week'!$A:$I,8,FALSE)</f>
        <v>17</v>
      </c>
      <c r="V331" s="6">
        <v>14</v>
      </c>
      <c r="W331">
        <f>VLOOKUP(A331,'[1]HAM (version 2 hr and week'!$A:$I,9,FALSE)</f>
        <v>2</v>
      </c>
      <c r="X331">
        <v>68.875</v>
      </c>
      <c r="Y331" s="6" t="str">
        <f t="shared" si="65"/>
        <v>T</v>
      </c>
    </row>
    <row r="332" spans="1:25" ht="15" customHeight="1" x14ac:dyDescent="0.3">
      <c r="A332" s="3">
        <v>42504.75</v>
      </c>
      <c r="B332" s="1">
        <v>72</v>
      </c>
      <c r="C332" s="1">
        <v>532</v>
      </c>
      <c r="D332" s="1">
        <v>61</v>
      </c>
      <c r="E332" s="1">
        <v>4</v>
      </c>
      <c r="F332" s="1">
        <v>5</v>
      </c>
      <c r="G332" s="1">
        <v>1.75</v>
      </c>
      <c r="H332" s="1">
        <v>1.78</v>
      </c>
      <c r="I332">
        <v>70.644999999999996</v>
      </c>
      <c r="J332" s="6">
        <f t="shared" si="55"/>
        <v>0</v>
      </c>
      <c r="K332" s="6">
        <f t="shared" si="56"/>
        <v>1</v>
      </c>
      <c r="L332" s="6" t="b">
        <f t="shared" si="57"/>
        <v>0</v>
      </c>
      <c r="M332" s="6" t="b">
        <f t="shared" si="58"/>
        <v>0</v>
      </c>
      <c r="N332" s="6">
        <f t="shared" si="59"/>
        <v>0</v>
      </c>
      <c r="O332" s="6">
        <f>VLOOKUP(A332,'[1]HAM (version 2 hr and week'!$A:$I,3,FALSE)</f>
        <v>1</v>
      </c>
      <c r="P332" s="6">
        <f t="shared" si="60"/>
        <v>0</v>
      </c>
      <c r="Q332" s="6">
        <f t="shared" si="61"/>
        <v>1</v>
      </c>
      <c r="R332" s="6">
        <f t="shared" si="62"/>
        <v>0</v>
      </c>
      <c r="S332" s="6">
        <f t="shared" si="63"/>
        <v>0</v>
      </c>
      <c r="T332" s="6">
        <f t="shared" si="64"/>
        <v>0</v>
      </c>
      <c r="U332">
        <f>VLOOKUP(A332,'[1]HAM (version 2 hr and week'!$A:$I,8,FALSE)</f>
        <v>18</v>
      </c>
      <c r="V332" s="6">
        <v>14</v>
      </c>
      <c r="W332">
        <f>VLOOKUP(A332,'[1]HAM (version 2 hr and week'!$A:$I,9,FALSE)</f>
        <v>2</v>
      </c>
      <c r="X332">
        <v>70.644999999999996</v>
      </c>
      <c r="Y332" s="6" t="str">
        <f t="shared" si="65"/>
        <v>T</v>
      </c>
    </row>
    <row r="333" spans="1:25" ht="15" customHeight="1" x14ac:dyDescent="0.3">
      <c r="A333" s="3">
        <v>42504.791666666664</v>
      </c>
      <c r="B333" s="1">
        <v>72</v>
      </c>
      <c r="C333" s="1">
        <v>532</v>
      </c>
      <c r="D333" s="1">
        <v>69</v>
      </c>
      <c r="E333" s="1">
        <v>6</v>
      </c>
      <c r="F333" s="1">
        <v>6</v>
      </c>
      <c r="G333" s="1">
        <v>0.03</v>
      </c>
      <c r="H333" s="1">
        <v>0</v>
      </c>
      <c r="I333">
        <v>84.452500000000001</v>
      </c>
      <c r="J333" s="6">
        <f t="shared" si="55"/>
        <v>0</v>
      </c>
      <c r="K333" s="6">
        <f t="shared" si="56"/>
        <v>1</v>
      </c>
      <c r="L333" s="6" t="b">
        <f t="shared" si="57"/>
        <v>0</v>
      </c>
      <c r="M333" s="6" t="b">
        <f t="shared" si="58"/>
        <v>0</v>
      </c>
      <c r="N333" s="6">
        <f t="shared" si="59"/>
        <v>0</v>
      </c>
      <c r="O333" s="6">
        <f>VLOOKUP(A333,'[1]HAM (version 2 hr and week'!$A:$I,3,FALSE)</f>
        <v>1</v>
      </c>
      <c r="P333" s="6">
        <f t="shared" si="60"/>
        <v>0</v>
      </c>
      <c r="Q333" s="6">
        <f t="shared" si="61"/>
        <v>1</v>
      </c>
      <c r="R333" s="6">
        <f t="shared" si="62"/>
        <v>0</v>
      </c>
      <c r="S333" s="6">
        <f t="shared" si="63"/>
        <v>0</v>
      </c>
      <c r="T333" s="6">
        <f t="shared" si="64"/>
        <v>0</v>
      </c>
      <c r="U333">
        <f>VLOOKUP(A333,'[1]HAM (version 2 hr and week'!$A:$I,8,FALSE)</f>
        <v>19</v>
      </c>
      <c r="V333" s="6">
        <v>14</v>
      </c>
      <c r="W333">
        <f>VLOOKUP(A333,'[1]HAM (version 2 hr and week'!$A:$I,9,FALSE)</f>
        <v>2</v>
      </c>
      <c r="X333">
        <v>84.452500000000001</v>
      </c>
      <c r="Y333" s="6" t="str">
        <f t="shared" si="65"/>
        <v>T</v>
      </c>
    </row>
    <row r="334" spans="1:25" ht="15" customHeight="1" x14ac:dyDescent="0.3">
      <c r="A334" s="3">
        <v>42504.833333333336</v>
      </c>
      <c r="B334" s="1">
        <v>72</v>
      </c>
      <c r="C334" s="1">
        <v>532</v>
      </c>
      <c r="D334" s="1">
        <v>85</v>
      </c>
      <c r="E334" s="1">
        <v>5</v>
      </c>
      <c r="F334" s="1">
        <v>7</v>
      </c>
      <c r="G334" s="1">
        <v>0.01</v>
      </c>
      <c r="H334" s="1">
        <v>4.2300000000000004</v>
      </c>
      <c r="I334">
        <v>104.29</v>
      </c>
      <c r="J334" s="6">
        <f t="shared" si="55"/>
        <v>0</v>
      </c>
      <c r="K334" s="6">
        <f t="shared" si="56"/>
        <v>0</v>
      </c>
      <c r="L334" s="6">
        <f t="shared" si="57"/>
        <v>1</v>
      </c>
      <c r="M334" s="6" t="b">
        <f t="shared" si="58"/>
        <v>0</v>
      </c>
      <c r="N334" s="6">
        <f t="shared" si="59"/>
        <v>0</v>
      </c>
      <c r="O334" s="6">
        <f>VLOOKUP(A334,'[1]HAM (version 2 hr and week'!$A:$I,3,FALSE)</f>
        <v>2</v>
      </c>
      <c r="P334" s="6">
        <f t="shared" si="60"/>
        <v>0</v>
      </c>
      <c r="Q334" s="6">
        <f t="shared" si="61"/>
        <v>1</v>
      </c>
      <c r="R334" s="6">
        <f t="shared" si="62"/>
        <v>1</v>
      </c>
      <c r="S334" s="6">
        <f t="shared" si="63"/>
        <v>0</v>
      </c>
      <c r="T334" s="6">
        <f t="shared" si="64"/>
        <v>0</v>
      </c>
      <c r="U334">
        <f>VLOOKUP(A334,'[1]HAM (version 2 hr and week'!$A:$I,8,FALSE)</f>
        <v>20</v>
      </c>
      <c r="V334" s="6">
        <v>14</v>
      </c>
      <c r="W334">
        <f>VLOOKUP(A334,'[1]HAM (version 2 hr and week'!$A:$I,9,FALSE)</f>
        <v>2</v>
      </c>
      <c r="X334">
        <v>104.28999999999999</v>
      </c>
      <c r="Y334" s="6" t="str">
        <f t="shared" si="65"/>
        <v>T</v>
      </c>
    </row>
    <row r="335" spans="1:25" ht="15" customHeight="1" x14ac:dyDescent="0.3">
      <c r="A335" s="3">
        <v>42504.875</v>
      </c>
      <c r="B335" s="1">
        <v>72</v>
      </c>
      <c r="C335" s="1">
        <v>532</v>
      </c>
      <c r="D335" s="1">
        <v>88</v>
      </c>
      <c r="E335" s="1">
        <v>5</v>
      </c>
      <c r="F335" s="1">
        <v>7</v>
      </c>
      <c r="G335" s="1">
        <v>1.51</v>
      </c>
      <c r="H335" s="1">
        <v>2.72</v>
      </c>
      <c r="I335">
        <v>121.46</v>
      </c>
      <c r="J335" s="6">
        <f t="shared" si="55"/>
        <v>0</v>
      </c>
      <c r="K335" s="6">
        <f t="shared" si="56"/>
        <v>0</v>
      </c>
      <c r="L335" s="6">
        <f t="shared" si="57"/>
        <v>1</v>
      </c>
      <c r="M335" s="6" t="b">
        <f t="shared" si="58"/>
        <v>0</v>
      </c>
      <c r="N335" s="6">
        <f t="shared" si="59"/>
        <v>0</v>
      </c>
      <c r="O335" s="6">
        <f>VLOOKUP(A335,'[1]HAM (version 2 hr and week'!$A:$I,3,FALSE)</f>
        <v>2</v>
      </c>
      <c r="P335" s="6">
        <f t="shared" si="60"/>
        <v>0</v>
      </c>
      <c r="Q335" s="6">
        <f t="shared" si="61"/>
        <v>1</v>
      </c>
      <c r="R335" s="6">
        <f t="shared" si="62"/>
        <v>1</v>
      </c>
      <c r="S335" s="6">
        <f t="shared" si="63"/>
        <v>0</v>
      </c>
      <c r="T335" s="6">
        <f t="shared" si="64"/>
        <v>0</v>
      </c>
      <c r="U335">
        <f>VLOOKUP(A335,'[1]HAM (version 2 hr and week'!$A:$I,8,FALSE)</f>
        <v>21</v>
      </c>
      <c r="V335" s="6">
        <v>14</v>
      </c>
      <c r="W335">
        <f>VLOOKUP(A335,'[1]HAM (version 2 hr and week'!$A:$I,9,FALSE)</f>
        <v>2</v>
      </c>
      <c r="X335">
        <v>121.46</v>
      </c>
      <c r="Y335" s="6" t="str">
        <f t="shared" si="65"/>
        <v>T</v>
      </c>
    </row>
    <row r="336" spans="1:25" ht="15" customHeight="1" x14ac:dyDescent="0.3">
      <c r="A336" s="3">
        <v>42504.916666666664</v>
      </c>
      <c r="B336" s="1">
        <v>72</v>
      </c>
      <c r="C336" s="1">
        <v>532</v>
      </c>
      <c r="D336" s="1">
        <v>82</v>
      </c>
      <c r="E336" s="1">
        <v>7</v>
      </c>
      <c r="F336" s="1">
        <v>5</v>
      </c>
      <c r="G336" s="1">
        <v>0.03</v>
      </c>
      <c r="H336" s="1">
        <v>1.68</v>
      </c>
      <c r="I336">
        <v>115.93</v>
      </c>
      <c r="J336" s="6">
        <f t="shared" si="55"/>
        <v>0</v>
      </c>
      <c r="K336" s="6">
        <f t="shared" si="56"/>
        <v>0</v>
      </c>
      <c r="L336" s="6">
        <f t="shared" si="57"/>
        <v>1</v>
      </c>
      <c r="M336" s="6" t="b">
        <f t="shared" si="58"/>
        <v>0</v>
      </c>
      <c r="N336" s="6">
        <f t="shared" si="59"/>
        <v>0</v>
      </c>
      <c r="O336" s="6">
        <f>VLOOKUP(A336,'[1]HAM (version 2 hr and week'!$A:$I,3,FALSE)</f>
        <v>2</v>
      </c>
      <c r="P336" s="6">
        <f t="shared" si="60"/>
        <v>0</v>
      </c>
      <c r="Q336" s="6">
        <f t="shared" si="61"/>
        <v>1</v>
      </c>
      <c r="R336" s="6">
        <f t="shared" si="62"/>
        <v>1</v>
      </c>
      <c r="S336" s="6">
        <f t="shared" si="63"/>
        <v>0</v>
      </c>
      <c r="T336" s="6">
        <f t="shared" si="64"/>
        <v>0</v>
      </c>
      <c r="U336">
        <f>VLOOKUP(A336,'[1]HAM (version 2 hr and week'!$A:$I,8,FALSE)</f>
        <v>22</v>
      </c>
      <c r="V336" s="6">
        <v>14</v>
      </c>
      <c r="W336">
        <f>VLOOKUP(A336,'[1]HAM (version 2 hr and week'!$A:$I,9,FALSE)</f>
        <v>2</v>
      </c>
      <c r="X336">
        <v>115.92999999999999</v>
      </c>
      <c r="Y336" s="6" t="str">
        <f t="shared" si="65"/>
        <v>T</v>
      </c>
    </row>
    <row r="337" spans="1:25" ht="15" customHeight="1" x14ac:dyDescent="0.3">
      <c r="A337" s="3">
        <v>42504.958333333336</v>
      </c>
      <c r="B337" s="1">
        <v>72</v>
      </c>
      <c r="C337" s="1">
        <v>532</v>
      </c>
      <c r="D337" s="1">
        <v>79</v>
      </c>
      <c r="E337" s="1">
        <v>7</v>
      </c>
      <c r="F337" s="1">
        <v>7</v>
      </c>
      <c r="G337" s="1">
        <v>2.21</v>
      </c>
      <c r="H337" s="1">
        <v>4.4000000000000004</v>
      </c>
      <c r="I337">
        <v>111.295</v>
      </c>
      <c r="J337" s="6">
        <f t="shared" si="55"/>
        <v>0</v>
      </c>
      <c r="K337" s="6">
        <f t="shared" si="56"/>
        <v>0</v>
      </c>
      <c r="L337" s="6">
        <f t="shared" si="57"/>
        <v>1</v>
      </c>
      <c r="M337" s="6" t="b">
        <f t="shared" si="58"/>
        <v>0</v>
      </c>
      <c r="N337" s="6">
        <f t="shared" si="59"/>
        <v>0</v>
      </c>
      <c r="O337" s="6">
        <f>VLOOKUP(A337,'[1]HAM (version 2 hr and week'!$A:$I,3,FALSE)</f>
        <v>2</v>
      </c>
      <c r="P337" s="6">
        <f t="shared" si="60"/>
        <v>0</v>
      </c>
      <c r="Q337" s="6">
        <f t="shared" si="61"/>
        <v>1</v>
      </c>
      <c r="R337" s="6">
        <f t="shared" si="62"/>
        <v>1</v>
      </c>
      <c r="S337" s="6">
        <f t="shared" si="63"/>
        <v>0</v>
      </c>
      <c r="T337" s="6">
        <f t="shared" si="64"/>
        <v>0</v>
      </c>
      <c r="U337">
        <f>VLOOKUP(A337,'[1]HAM (version 2 hr and week'!$A:$I,8,FALSE)</f>
        <v>23</v>
      </c>
      <c r="V337" s="6">
        <v>14</v>
      </c>
      <c r="W337">
        <f>VLOOKUP(A337,'[1]HAM (version 2 hr and week'!$A:$I,9,FALSE)</f>
        <v>2</v>
      </c>
      <c r="X337">
        <v>111.29499999999999</v>
      </c>
      <c r="Y337" s="6" t="str">
        <f t="shared" si="65"/>
        <v>T</v>
      </c>
    </row>
    <row r="338" spans="1:25" ht="15" customHeight="1" x14ac:dyDescent="0.3">
      <c r="A338" s="3">
        <v>42505</v>
      </c>
      <c r="B338" s="1">
        <v>72</v>
      </c>
      <c r="C338" s="1">
        <v>532</v>
      </c>
      <c r="D338" s="1">
        <v>70</v>
      </c>
      <c r="E338" s="1">
        <v>4</v>
      </c>
      <c r="F338" s="1">
        <v>7</v>
      </c>
      <c r="G338" s="1">
        <v>2.74</v>
      </c>
      <c r="H338" s="1">
        <v>2.89</v>
      </c>
      <c r="I338">
        <v>122.32250000000001</v>
      </c>
      <c r="J338" s="6">
        <f t="shared" si="55"/>
        <v>0</v>
      </c>
      <c r="K338" s="6">
        <f t="shared" si="56"/>
        <v>0</v>
      </c>
      <c r="L338" s="6">
        <f t="shared" si="57"/>
        <v>1</v>
      </c>
      <c r="M338" s="6" t="b">
        <f t="shared" si="58"/>
        <v>0</v>
      </c>
      <c r="N338" s="6">
        <f t="shared" si="59"/>
        <v>0</v>
      </c>
      <c r="O338" s="6">
        <f>VLOOKUP(A338,'[1]HAM (version 2 hr and week'!$A:$I,3,FALSE)</f>
        <v>2</v>
      </c>
      <c r="P338" s="6">
        <f t="shared" si="60"/>
        <v>0</v>
      </c>
      <c r="Q338" s="6">
        <f t="shared" si="61"/>
        <v>1</v>
      </c>
      <c r="R338" s="6">
        <f t="shared" si="62"/>
        <v>1</v>
      </c>
      <c r="S338" s="6">
        <f t="shared" si="63"/>
        <v>0</v>
      </c>
      <c r="T338" s="6">
        <f t="shared" si="64"/>
        <v>0</v>
      </c>
      <c r="U338">
        <f>VLOOKUP(A338,'[1]HAM (version 2 hr and week'!$A:$I,8,FALSE)</f>
        <v>0</v>
      </c>
      <c r="V338" s="6">
        <v>15</v>
      </c>
      <c r="W338">
        <f>VLOOKUP(A338,'[1]HAM (version 2 hr and week'!$A:$I,9,FALSE)</f>
        <v>3</v>
      </c>
      <c r="X338">
        <v>122.32250000000001</v>
      </c>
      <c r="Y338" s="6" t="str">
        <f t="shared" si="65"/>
        <v>T</v>
      </c>
    </row>
    <row r="339" spans="1:25" ht="15" customHeight="1" x14ac:dyDescent="0.3">
      <c r="A339" s="3">
        <v>42505.041666666664</v>
      </c>
      <c r="B339" s="1">
        <v>72</v>
      </c>
      <c r="C339" s="1">
        <v>532</v>
      </c>
      <c r="D339" s="1">
        <v>57</v>
      </c>
      <c r="E339" s="1">
        <v>3</v>
      </c>
      <c r="F339" s="1">
        <v>7</v>
      </c>
      <c r="G339" s="1">
        <v>2.54</v>
      </c>
      <c r="H339" s="1">
        <v>2.13</v>
      </c>
      <c r="I339">
        <v>110.9875</v>
      </c>
      <c r="J339" s="6">
        <f t="shared" si="55"/>
        <v>0</v>
      </c>
      <c r="K339" s="6">
        <f t="shared" si="56"/>
        <v>0</v>
      </c>
      <c r="L339" s="6">
        <f t="shared" si="57"/>
        <v>1</v>
      </c>
      <c r="M339" s="6" t="b">
        <f t="shared" si="58"/>
        <v>0</v>
      </c>
      <c r="N339" s="6">
        <f t="shared" si="59"/>
        <v>0</v>
      </c>
      <c r="O339" s="6">
        <f>VLOOKUP(A339,'[1]HAM (version 2 hr and week'!$A:$I,3,FALSE)</f>
        <v>2</v>
      </c>
      <c r="P339" s="6">
        <f t="shared" si="60"/>
        <v>0</v>
      </c>
      <c r="Q339" s="6">
        <f t="shared" si="61"/>
        <v>1</v>
      </c>
      <c r="R339" s="6">
        <f t="shared" si="62"/>
        <v>1</v>
      </c>
      <c r="S339" s="6">
        <f t="shared" si="63"/>
        <v>0</v>
      </c>
      <c r="T339" s="6">
        <f t="shared" si="64"/>
        <v>0</v>
      </c>
      <c r="U339">
        <f>VLOOKUP(A339,'[1]HAM (version 2 hr and week'!$A:$I,8,FALSE)</f>
        <v>1</v>
      </c>
      <c r="V339" s="6">
        <v>15</v>
      </c>
      <c r="W339">
        <f>VLOOKUP(A339,'[1]HAM (version 2 hr and week'!$A:$I,9,FALSE)</f>
        <v>3</v>
      </c>
      <c r="X339">
        <v>110.98750000000001</v>
      </c>
      <c r="Y339" s="6" t="str">
        <f t="shared" si="65"/>
        <v>T</v>
      </c>
    </row>
    <row r="340" spans="1:25" ht="15" customHeight="1" x14ac:dyDescent="0.3">
      <c r="A340" s="3">
        <v>42505.083333333336</v>
      </c>
      <c r="B340" s="1">
        <v>72</v>
      </c>
      <c r="C340" s="1">
        <v>532</v>
      </c>
      <c r="D340" s="1">
        <v>49</v>
      </c>
      <c r="E340" s="1">
        <v>4</v>
      </c>
      <c r="F340" s="1">
        <v>6</v>
      </c>
      <c r="G340" s="1">
        <v>1.41</v>
      </c>
      <c r="H340" s="1">
        <v>2.27</v>
      </c>
      <c r="I340">
        <v>90.025000000000006</v>
      </c>
      <c r="J340" s="6">
        <f t="shared" si="55"/>
        <v>0</v>
      </c>
      <c r="K340" s="6">
        <f t="shared" si="56"/>
        <v>1</v>
      </c>
      <c r="L340" s="6" t="b">
        <f t="shared" si="57"/>
        <v>0</v>
      </c>
      <c r="M340" s="6" t="b">
        <f t="shared" si="58"/>
        <v>0</v>
      </c>
      <c r="N340" s="6">
        <f t="shared" si="59"/>
        <v>0</v>
      </c>
      <c r="O340" s="6">
        <f>VLOOKUP(A340,'[1]HAM (version 2 hr and week'!$A:$I,3,FALSE)</f>
        <v>1</v>
      </c>
      <c r="P340" s="6">
        <f t="shared" si="60"/>
        <v>0</v>
      </c>
      <c r="Q340" s="6">
        <f t="shared" si="61"/>
        <v>1</v>
      </c>
      <c r="R340" s="6">
        <f t="shared" si="62"/>
        <v>0</v>
      </c>
      <c r="S340" s="6">
        <f t="shared" si="63"/>
        <v>0</v>
      </c>
      <c r="T340" s="6">
        <f t="shared" si="64"/>
        <v>0</v>
      </c>
      <c r="U340">
        <f>VLOOKUP(A340,'[1]HAM (version 2 hr and week'!$A:$I,8,FALSE)</f>
        <v>2</v>
      </c>
      <c r="V340" s="6">
        <v>15</v>
      </c>
      <c r="W340">
        <f>VLOOKUP(A340,'[1]HAM (version 2 hr and week'!$A:$I,9,FALSE)</f>
        <v>3</v>
      </c>
      <c r="X340">
        <v>90.024999999999991</v>
      </c>
      <c r="Y340" s="6" t="str">
        <f t="shared" si="65"/>
        <v>T</v>
      </c>
    </row>
    <row r="341" spans="1:25" ht="15" customHeight="1" x14ac:dyDescent="0.3">
      <c r="A341" s="3">
        <v>42505.125</v>
      </c>
      <c r="B341" s="1">
        <v>72</v>
      </c>
      <c r="C341" s="1">
        <v>532</v>
      </c>
      <c r="D341" s="1">
        <v>43</v>
      </c>
      <c r="E341" s="1">
        <v>2</v>
      </c>
      <c r="F341" s="1">
        <v>6</v>
      </c>
      <c r="G341" s="1">
        <v>0.23</v>
      </c>
      <c r="H341" s="1">
        <v>1.24</v>
      </c>
      <c r="I341">
        <v>61.01</v>
      </c>
      <c r="J341" s="6">
        <f t="shared" si="55"/>
        <v>0</v>
      </c>
      <c r="K341" s="6">
        <f t="shared" si="56"/>
        <v>1</v>
      </c>
      <c r="L341" s="6" t="b">
        <f t="shared" si="57"/>
        <v>0</v>
      </c>
      <c r="M341" s="6" t="b">
        <f t="shared" si="58"/>
        <v>0</v>
      </c>
      <c r="N341" s="6">
        <f t="shared" si="59"/>
        <v>0</v>
      </c>
      <c r="O341" s="6">
        <f>VLOOKUP(A341,'[1]HAM (version 2 hr and week'!$A:$I,3,FALSE)</f>
        <v>1</v>
      </c>
      <c r="P341" s="6">
        <f t="shared" si="60"/>
        <v>0</v>
      </c>
      <c r="Q341" s="6">
        <f t="shared" si="61"/>
        <v>1</v>
      </c>
      <c r="R341" s="6">
        <f t="shared" si="62"/>
        <v>0</v>
      </c>
      <c r="S341" s="6">
        <f t="shared" si="63"/>
        <v>0</v>
      </c>
      <c r="T341" s="6">
        <f t="shared" si="64"/>
        <v>0</v>
      </c>
      <c r="U341">
        <f>VLOOKUP(A341,'[1]HAM (version 2 hr and week'!$A:$I,8,FALSE)</f>
        <v>3</v>
      </c>
      <c r="V341" s="6">
        <v>15</v>
      </c>
      <c r="W341">
        <f>VLOOKUP(A341,'[1]HAM (version 2 hr and week'!$A:$I,9,FALSE)</f>
        <v>3</v>
      </c>
      <c r="X341">
        <v>61.01</v>
      </c>
      <c r="Y341" s="6" t="str">
        <f t="shared" si="65"/>
        <v>T</v>
      </c>
    </row>
    <row r="342" spans="1:25" ht="15" customHeight="1" x14ac:dyDescent="0.3">
      <c r="A342" s="3">
        <v>42505.166666666664</v>
      </c>
      <c r="B342" s="1">
        <v>72</v>
      </c>
      <c r="C342" s="1">
        <v>532</v>
      </c>
      <c r="D342" s="1">
        <v>41</v>
      </c>
      <c r="E342" s="1">
        <v>5</v>
      </c>
      <c r="F342" s="1">
        <v>5</v>
      </c>
      <c r="G342" s="1">
        <v>0.06</v>
      </c>
      <c r="H342" s="1">
        <v>2.15</v>
      </c>
      <c r="I342">
        <v>52.29</v>
      </c>
      <c r="J342" s="6">
        <f t="shared" si="55"/>
        <v>0</v>
      </c>
      <c r="K342" s="6">
        <f t="shared" si="56"/>
        <v>1</v>
      </c>
      <c r="L342" s="6" t="b">
        <f t="shared" si="57"/>
        <v>0</v>
      </c>
      <c r="M342" s="6" t="b">
        <f t="shared" si="58"/>
        <v>0</v>
      </c>
      <c r="N342" s="6">
        <f t="shared" si="59"/>
        <v>0</v>
      </c>
      <c r="O342" s="6">
        <f>VLOOKUP(A342,'[1]HAM (version 2 hr and week'!$A:$I,3,FALSE)</f>
        <v>1</v>
      </c>
      <c r="P342" s="6">
        <f t="shared" si="60"/>
        <v>0</v>
      </c>
      <c r="Q342" s="6">
        <f t="shared" si="61"/>
        <v>1</v>
      </c>
      <c r="R342" s="6">
        <f t="shared" si="62"/>
        <v>0</v>
      </c>
      <c r="S342" s="6">
        <f t="shared" si="63"/>
        <v>0</v>
      </c>
      <c r="T342" s="6">
        <f t="shared" si="64"/>
        <v>0</v>
      </c>
      <c r="U342">
        <f>VLOOKUP(A342,'[1]HAM (version 2 hr and week'!$A:$I,8,FALSE)</f>
        <v>4</v>
      </c>
      <c r="V342" s="6">
        <v>15</v>
      </c>
      <c r="W342">
        <f>VLOOKUP(A342,'[1]HAM (version 2 hr and week'!$A:$I,9,FALSE)</f>
        <v>3</v>
      </c>
      <c r="X342">
        <v>52.29</v>
      </c>
      <c r="Y342" s="6" t="str">
        <f t="shared" si="65"/>
        <v>T</v>
      </c>
    </row>
    <row r="343" spans="1:25" ht="15" customHeight="1" x14ac:dyDescent="0.3">
      <c r="A343" s="3">
        <v>42505.208333333336</v>
      </c>
      <c r="B343" s="1">
        <v>72</v>
      </c>
      <c r="C343" s="1">
        <v>532</v>
      </c>
      <c r="D343" s="1">
        <v>36</v>
      </c>
      <c r="E343" s="1">
        <v>4</v>
      </c>
      <c r="F343" s="1">
        <v>5</v>
      </c>
      <c r="G343" s="1">
        <v>0.02</v>
      </c>
      <c r="H343" s="1">
        <v>7.58</v>
      </c>
      <c r="I343">
        <v>50.575000000000003</v>
      </c>
      <c r="J343" s="6">
        <f t="shared" si="55"/>
        <v>1</v>
      </c>
      <c r="K343" s="6" t="b">
        <f t="shared" si="56"/>
        <v>0</v>
      </c>
      <c r="L343" s="6" t="b">
        <f t="shared" si="57"/>
        <v>0</v>
      </c>
      <c r="M343" s="6" t="b">
        <f t="shared" si="58"/>
        <v>0</v>
      </c>
      <c r="N343" s="6">
        <f t="shared" si="59"/>
        <v>0</v>
      </c>
      <c r="O343" s="6">
        <f>VLOOKUP(A343,'[1]HAM (version 2 hr and week'!$A:$I,3,FALSE)</f>
        <v>1</v>
      </c>
      <c r="P343" s="6">
        <f t="shared" si="60"/>
        <v>0</v>
      </c>
      <c r="Q343" s="6">
        <f t="shared" si="61"/>
        <v>1</v>
      </c>
      <c r="R343" s="6">
        <f t="shared" si="62"/>
        <v>0</v>
      </c>
      <c r="S343" s="6">
        <f t="shared" si="63"/>
        <v>0</v>
      </c>
      <c r="T343" s="6">
        <f t="shared" si="64"/>
        <v>0</v>
      </c>
      <c r="U343">
        <f>VLOOKUP(A343,'[1]HAM (version 2 hr and week'!$A:$I,8,FALSE)</f>
        <v>5</v>
      </c>
      <c r="V343" s="6">
        <v>15</v>
      </c>
      <c r="W343">
        <f>VLOOKUP(A343,'[1]HAM (version 2 hr and week'!$A:$I,9,FALSE)</f>
        <v>3</v>
      </c>
      <c r="X343">
        <v>50.574999999999996</v>
      </c>
      <c r="Y343" s="6" t="str">
        <f t="shared" si="65"/>
        <v>T</v>
      </c>
    </row>
    <row r="344" spans="1:25" ht="15" customHeight="1" x14ac:dyDescent="0.3">
      <c r="A344" s="3">
        <v>42505.25</v>
      </c>
      <c r="B344" s="1">
        <v>72</v>
      </c>
      <c r="C344" s="1">
        <v>532</v>
      </c>
      <c r="D344" s="1">
        <v>38</v>
      </c>
      <c r="E344" s="1">
        <v>4</v>
      </c>
      <c r="F344" s="1">
        <v>5</v>
      </c>
      <c r="G344" s="1">
        <v>0.02</v>
      </c>
      <c r="H344" s="1">
        <v>1.73</v>
      </c>
      <c r="I344">
        <v>49.512500000000003</v>
      </c>
      <c r="J344" s="6">
        <f t="shared" si="55"/>
        <v>1</v>
      </c>
      <c r="K344" s="6" t="b">
        <f t="shared" si="56"/>
        <v>0</v>
      </c>
      <c r="L344" s="6" t="b">
        <f t="shared" si="57"/>
        <v>0</v>
      </c>
      <c r="M344" s="6" t="b">
        <f t="shared" si="58"/>
        <v>0</v>
      </c>
      <c r="N344" s="6">
        <f t="shared" si="59"/>
        <v>0</v>
      </c>
      <c r="O344" s="6">
        <f>VLOOKUP(A344,'[1]HAM (version 2 hr and week'!$A:$I,3,FALSE)</f>
        <v>0</v>
      </c>
      <c r="P344" s="6">
        <f t="shared" si="60"/>
        <v>1</v>
      </c>
      <c r="Q344" s="6">
        <f t="shared" si="61"/>
        <v>0</v>
      </c>
      <c r="R344" s="6">
        <f t="shared" si="62"/>
        <v>0</v>
      </c>
      <c r="S344" s="6">
        <f t="shared" si="63"/>
        <v>0</v>
      </c>
      <c r="T344" s="6">
        <f t="shared" si="64"/>
        <v>0</v>
      </c>
      <c r="U344">
        <f>VLOOKUP(A344,'[1]HAM (version 2 hr and week'!$A:$I,8,FALSE)</f>
        <v>6</v>
      </c>
      <c r="V344" s="6">
        <v>15</v>
      </c>
      <c r="W344">
        <f>VLOOKUP(A344,'[1]HAM (version 2 hr and week'!$A:$I,9,FALSE)</f>
        <v>3</v>
      </c>
      <c r="X344">
        <v>49.512500000000003</v>
      </c>
      <c r="Y344" s="6" t="str">
        <f t="shared" si="65"/>
        <v>T</v>
      </c>
    </row>
    <row r="345" spans="1:25" ht="15" customHeight="1" x14ac:dyDescent="0.3">
      <c r="A345" s="3">
        <v>42505.291666666664</v>
      </c>
      <c r="B345" s="1">
        <v>72</v>
      </c>
      <c r="C345" s="1">
        <v>532</v>
      </c>
      <c r="D345" s="1">
        <v>37</v>
      </c>
      <c r="E345" s="1">
        <v>4</v>
      </c>
      <c r="F345" s="1">
        <v>5.5</v>
      </c>
      <c r="G345" s="1">
        <v>0.33</v>
      </c>
      <c r="H345" s="1">
        <v>2.19</v>
      </c>
      <c r="I345">
        <v>53.29</v>
      </c>
      <c r="J345" s="6">
        <f t="shared" si="55"/>
        <v>0</v>
      </c>
      <c r="K345" s="6">
        <f t="shared" si="56"/>
        <v>1</v>
      </c>
      <c r="L345" s="6" t="b">
        <f t="shared" si="57"/>
        <v>0</v>
      </c>
      <c r="M345" s="6" t="b">
        <f t="shared" si="58"/>
        <v>0</v>
      </c>
      <c r="N345" s="6">
        <f t="shared" si="59"/>
        <v>0</v>
      </c>
      <c r="O345" s="6">
        <f>VLOOKUP(A345,'[1]HAM (version 2 hr and week'!$A:$I,3,FALSE)</f>
        <v>1</v>
      </c>
      <c r="P345" s="6">
        <f t="shared" si="60"/>
        <v>0</v>
      </c>
      <c r="Q345" s="6">
        <f t="shared" si="61"/>
        <v>1</v>
      </c>
      <c r="R345" s="6">
        <f t="shared" si="62"/>
        <v>0</v>
      </c>
      <c r="S345" s="6">
        <f t="shared" si="63"/>
        <v>0</v>
      </c>
      <c r="T345" s="6">
        <f t="shared" si="64"/>
        <v>0</v>
      </c>
      <c r="U345">
        <f>VLOOKUP(A345,'[1]HAM (version 2 hr and week'!$A:$I,8,FALSE)</f>
        <v>7</v>
      </c>
      <c r="V345" s="6">
        <v>15</v>
      </c>
      <c r="W345">
        <f>VLOOKUP(A345,'[1]HAM (version 2 hr and week'!$A:$I,9,FALSE)</f>
        <v>3</v>
      </c>
      <c r="X345">
        <v>53.290000000000006</v>
      </c>
      <c r="Y345" s="6" t="str">
        <f t="shared" si="65"/>
        <v>T</v>
      </c>
    </row>
    <row r="346" spans="1:25" ht="15" customHeight="1" x14ac:dyDescent="0.3">
      <c r="A346" s="3">
        <v>42505.333333333336</v>
      </c>
      <c r="B346" s="1">
        <v>72</v>
      </c>
      <c r="C346" s="1">
        <v>532</v>
      </c>
      <c r="D346" s="1">
        <v>48</v>
      </c>
      <c r="E346" s="1">
        <v>4</v>
      </c>
      <c r="F346" s="1">
        <v>6.5</v>
      </c>
      <c r="G346" s="1">
        <v>0.21</v>
      </c>
      <c r="H346" s="1">
        <v>0</v>
      </c>
      <c r="I346">
        <v>74.347499999999997</v>
      </c>
      <c r="J346" s="6">
        <f t="shared" si="55"/>
        <v>0</v>
      </c>
      <c r="K346" s="6">
        <f t="shared" si="56"/>
        <v>1</v>
      </c>
      <c r="L346" s="6" t="b">
        <f t="shared" si="57"/>
        <v>0</v>
      </c>
      <c r="M346" s="6" t="b">
        <f t="shared" si="58"/>
        <v>0</v>
      </c>
      <c r="N346" s="6">
        <f t="shared" si="59"/>
        <v>0</v>
      </c>
      <c r="O346" s="6">
        <f>VLOOKUP(A346,'[1]HAM (version 2 hr and week'!$A:$I,3,FALSE)</f>
        <v>1</v>
      </c>
      <c r="P346" s="6">
        <f t="shared" si="60"/>
        <v>0</v>
      </c>
      <c r="Q346" s="6">
        <f t="shared" si="61"/>
        <v>1</v>
      </c>
      <c r="R346" s="6">
        <f t="shared" si="62"/>
        <v>0</v>
      </c>
      <c r="S346" s="6">
        <f t="shared" si="63"/>
        <v>0</v>
      </c>
      <c r="T346" s="6">
        <f t="shared" si="64"/>
        <v>0</v>
      </c>
      <c r="U346">
        <f>VLOOKUP(A346,'[1]HAM (version 2 hr and week'!$A:$I,8,FALSE)</f>
        <v>8</v>
      </c>
      <c r="V346" s="6">
        <v>15</v>
      </c>
      <c r="W346">
        <f>VLOOKUP(A346,'[1]HAM (version 2 hr and week'!$A:$I,9,FALSE)</f>
        <v>3</v>
      </c>
      <c r="X346">
        <v>74.347499999999997</v>
      </c>
      <c r="Y346" s="6" t="str">
        <f t="shared" si="65"/>
        <v>T</v>
      </c>
    </row>
    <row r="347" spans="1:25" ht="15" customHeight="1" x14ac:dyDescent="0.3">
      <c r="A347" s="3">
        <v>42505.375</v>
      </c>
      <c r="B347" s="1">
        <v>72</v>
      </c>
      <c r="C347" s="1">
        <v>532</v>
      </c>
      <c r="D347" s="1">
        <v>55</v>
      </c>
      <c r="E347" s="1">
        <v>5</v>
      </c>
      <c r="F347" s="1">
        <v>7.5</v>
      </c>
      <c r="G347" s="1">
        <v>0.16</v>
      </c>
      <c r="H347" s="1">
        <v>0</v>
      </c>
      <c r="I347">
        <v>104.03</v>
      </c>
      <c r="J347" s="6">
        <f t="shared" si="55"/>
        <v>0</v>
      </c>
      <c r="K347" s="6">
        <f t="shared" si="56"/>
        <v>0</v>
      </c>
      <c r="L347" s="6">
        <f t="shared" si="57"/>
        <v>1</v>
      </c>
      <c r="M347" s="6" t="b">
        <f t="shared" si="58"/>
        <v>0</v>
      </c>
      <c r="N347" s="6">
        <f t="shared" si="59"/>
        <v>0</v>
      </c>
      <c r="O347" s="6">
        <f>VLOOKUP(A347,'[1]HAM (version 2 hr and week'!$A:$I,3,FALSE)</f>
        <v>2</v>
      </c>
      <c r="P347" s="6">
        <f t="shared" si="60"/>
        <v>0</v>
      </c>
      <c r="Q347" s="6">
        <f t="shared" si="61"/>
        <v>1</v>
      </c>
      <c r="R347" s="6">
        <f t="shared" si="62"/>
        <v>1</v>
      </c>
      <c r="S347" s="6">
        <f t="shared" si="63"/>
        <v>0</v>
      </c>
      <c r="T347" s="6">
        <f t="shared" si="64"/>
        <v>0</v>
      </c>
      <c r="U347">
        <f>VLOOKUP(A347,'[1]HAM (version 2 hr and week'!$A:$I,8,FALSE)</f>
        <v>9</v>
      </c>
      <c r="V347" s="6">
        <v>15</v>
      </c>
      <c r="W347">
        <f>VLOOKUP(A347,'[1]HAM (version 2 hr and week'!$A:$I,9,FALSE)</f>
        <v>3</v>
      </c>
      <c r="X347">
        <v>104.03</v>
      </c>
      <c r="Y347" s="6" t="str">
        <f t="shared" si="65"/>
        <v>T</v>
      </c>
    </row>
    <row r="348" spans="1:25" ht="15" customHeight="1" x14ac:dyDescent="0.3">
      <c r="A348" s="3">
        <v>42505.416666666664</v>
      </c>
      <c r="B348" s="1">
        <v>72</v>
      </c>
      <c r="C348" s="1">
        <v>532</v>
      </c>
      <c r="D348" s="1">
        <v>58</v>
      </c>
      <c r="E348" s="1">
        <v>11</v>
      </c>
      <c r="F348" s="1">
        <v>6.5</v>
      </c>
      <c r="G348" s="1">
        <v>0.02</v>
      </c>
      <c r="H348" s="1">
        <v>0</v>
      </c>
      <c r="I348">
        <v>115.39749999999999</v>
      </c>
      <c r="J348" s="6">
        <f t="shared" si="55"/>
        <v>0</v>
      </c>
      <c r="K348" s="6">
        <f t="shared" si="56"/>
        <v>0</v>
      </c>
      <c r="L348" s="6">
        <f t="shared" si="57"/>
        <v>1</v>
      </c>
      <c r="M348" s="6" t="b">
        <f t="shared" si="58"/>
        <v>0</v>
      </c>
      <c r="N348" s="6">
        <f t="shared" si="59"/>
        <v>0</v>
      </c>
      <c r="O348" s="6">
        <f>VLOOKUP(A348,'[1]HAM (version 2 hr and week'!$A:$I,3,FALSE)</f>
        <v>2</v>
      </c>
      <c r="P348" s="6">
        <f t="shared" si="60"/>
        <v>0</v>
      </c>
      <c r="Q348" s="6">
        <f t="shared" si="61"/>
        <v>1</v>
      </c>
      <c r="R348" s="6">
        <f t="shared" si="62"/>
        <v>1</v>
      </c>
      <c r="S348" s="6">
        <f t="shared" si="63"/>
        <v>0</v>
      </c>
      <c r="T348" s="6">
        <f t="shared" si="64"/>
        <v>0</v>
      </c>
      <c r="U348">
        <f>VLOOKUP(A348,'[1]HAM (version 2 hr and week'!$A:$I,8,FALSE)</f>
        <v>10</v>
      </c>
      <c r="V348" s="6">
        <v>15</v>
      </c>
      <c r="W348">
        <f>VLOOKUP(A348,'[1]HAM (version 2 hr and week'!$A:$I,9,FALSE)</f>
        <v>3</v>
      </c>
      <c r="X348">
        <v>115.39750000000001</v>
      </c>
      <c r="Y348" s="6" t="str">
        <f t="shared" si="65"/>
        <v>T</v>
      </c>
    </row>
    <row r="349" spans="1:25" ht="15" customHeight="1" x14ac:dyDescent="0.3">
      <c r="A349" s="3">
        <v>42505.458333333336</v>
      </c>
      <c r="B349" s="1">
        <v>72</v>
      </c>
      <c r="C349" s="1">
        <v>532</v>
      </c>
      <c r="D349" s="1">
        <v>63</v>
      </c>
      <c r="E349" s="1">
        <v>11</v>
      </c>
      <c r="F349" s="1">
        <v>7.5</v>
      </c>
      <c r="G349" s="1">
        <v>0.02</v>
      </c>
      <c r="H349" s="1">
        <v>6.57</v>
      </c>
      <c r="I349">
        <v>131.49</v>
      </c>
      <c r="J349" s="6">
        <f t="shared" si="55"/>
        <v>0</v>
      </c>
      <c r="K349" s="6">
        <f t="shared" si="56"/>
        <v>0</v>
      </c>
      <c r="L349" s="6">
        <f t="shared" si="57"/>
        <v>1</v>
      </c>
      <c r="M349" s="6" t="b">
        <f t="shared" si="58"/>
        <v>0</v>
      </c>
      <c r="N349" s="6">
        <f t="shared" si="59"/>
        <v>0</v>
      </c>
      <c r="O349" s="6">
        <f>VLOOKUP(A349,'[1]HAM (version 2 hr and week'!$A:$I,3,FALSE)</f>
        <v>2</v>
      </c>
      <c r="P349" s="6">
        <f t="shared" si="60"/>
        <v>0</v>
      </c>
      <c r="Q349" s="6">
        <f t="shared" si="61"/>
        <v>1</v>
      </c>
      <c r="R349" s="6">
        <f t="shared" si="62"/>
        <v>1</v>
      </c>
      <c r="S349" s="6">
        <f t="shared" si="63"/>
        <v>0</v>
      </c>
      <c r="T349" s="6">
        <f t="shared" si="64"/>
        <v>0</v>
      </c>
      <c r="U349">
        <f>VLOOKUP(A349,'[1]HAM (version 2 hr and week'!$A:$I,8,FALSE)</f>
        <v>11</v>
      </c>
      <c r="V349" s="6">
        <v>15</v>
      </c>
      <c r="W349">
        <f>VLOOKUP(A349,'[1]HAM (version 2 hr and week'!$A:$I,9,FALSE)</f>
        <v>3</v>
      </c>
      <c r="X349">
        <v>131.48999999999998</v>
      </c>
      <c r="Y349" s="6" t="str">
        <f t="shared" si="65"/>
        <v>T</v>
      </c>
    </row>
    <row r="350" spans="1:25" ht="15" customHeight="1" x14ac:dyDescent="0.3">
      <c r="A350" s="3">
        <v>42505.5</v>
      </c>
      <c r="B350" s="1">
        <v>72</v>
      </c>
      <c r="C350" s="1">
        <v>532</v>
      </c>
      <c r="D350" s="1">
        <v>68</v>
      </c>
      <c r="E350" s="1">
        <v>9</v>
      </c>
      <c r="F350" s="1">
        <v>5</v>
      </c>
      <c r="G350" s="1">
        <v>0.31</v>
      </c>
      <c r="H350" s="1">
        <v>6</v>
      </c>
      <c r="I350">
        <v>134.5675</v>
      </c>
      <c r="J350" s="6">
        <f t="shared" si="55"/>
        <v>0</v>
      </c>
      <c r="K350" s="6">
        <f t="shared" si="56"/>
        <v>0</v>
      </c>
      <c r="L350" s="6">
        <f t="shared" si="57"/>
        <v>1</v>
      </c>
      <c r="M350" s="6" t="b">
        <f t="shared" si="58"/>
        <v>0</v>
      </c>
      <c r="N350" s="6">
        <f t="shared" si="59"/>
        <v>0</v>
      </c>
      <c r="O350" s="6">
        <f>VLOOKUP(A350,'[1]HAM (version 2 hr and week'!$A:$I,3,FALSE)</f>
        <v>2</v>
      </c>
      <c r="P350" s="6">
        <f t="shared" si="60"/>
        <v>0</v>
      </c>
      <c r="Q350" s="6">
        <f t="shared" si="61"/>
        <v>1</v>
      </c>
      <c r="R350" s="6">
        <f t="shared" si="62"/>
        <v>1</v>
      </c>
      <c r="S350" s="6">
        <f t="shared" si="63"/>
        <v>0</v>
      </c>
      <c r="T350" s="6">
        <f t="shared" si="64"/>
        <v>0</v>
      </c>
      <c r="U350">
        <f>VLOOKUP(A350,'[1]HAM (version 2 hr and week'!$A:$I,8,FALSE)</f>
        <v>12</v>
      </c>
      <c r="V350" s="6">
        <v>15</v>
      </c>
      <c r="W350">
        <f>VLOOKUP(A350,'[1]HAM (version 2 hr and week'!$A:$I,9,FALSE)</f>
        <v>3</v>
      </c>
      <c r="X350">
        <v>134.5675</v>
      </c>
      <c r="Y350" s="6" t="str">
        <f t="shared" si="65"/>
        <v>T</v>
      </c>
    </row>
    <row r="351" spans="1:25" ht="15" customHeight="1" x14ac:dyDescent="0.3">
      <c r="A351" s="3">
        <v>42505.541666666664</v>
      </c>
      <c r="B351" s="1">
        <v>72</v>
      </c>
      <c r="C351" s="1">
        <v>532</v>
      </c>
      <c r="D351" s="1">
        <v>60</v>
      </c>
      <c r="E351" s="1">
        <v>6</v>
      </c>
      <c r="F351" s="1">
        <v>4</v>
      </c>
      <c r="G351" s="1">
        <v>0.73</v>
      </c>
      <c r="H351" s="1">
        <v>7.95</v>
      </c>
      <c r="I351">
        <v>133.71250000000001</v>
      </c>
      <c r="J351" s="6">
        <f t="shared" si="55"/>
        <v>0</v>
      </c>
      <c r="K351" s="6">
        <f t="shared" si="56"/>
        <v>0</v>
      </c>
      <c r="L351" s="6">
        <f t="shared" si="57"/>
        <v>1</v>
      </c>
      <c r="M351" s="6" t="b">
        <f t="shared" si="58"/>
        <v>0</v>
      </c>
      <c r="N351" s="6">
        <f t="shared" si="59"/>
        <v>0</v>
      </c>
      <c r="O351" s="6">
        <f>VLOOKUP(A351,'[1]HAM (version 2 hr and week'!$A:$I,3,FALSE)</f>
        <v>2</v>
      </c>
      <c r="P351" s="6">
        <f t="shared" si="60"/>
        <v>0</v>
      </c>
      <c r="Q351" s="6">
        <f t="shared" si="61"/>
        <v>1</v>
      </c>
      <c r="R351" s="6">
        <f t="shared" si="62"/>
        <v>1</v>
      </c>
      <c r="S351" s="6">
        <f t="shared" si="63"/>
        <v>0</v>
      </c>
      <c r="T351" s="6">
        <f t="shared" si="64"/>
        <v>0</v>
      </c>
      <c r="U351">
        <f>VLOOKUP(A351,'[1]HAM (version 2 hr and week'!$A:$I,8,FALSE)</f>
        <v>13</v>
      </c>
      <c r="V351" s="6">
        <v>15</v>
      </c>
      <c r="W351">
        <f>VLOOKUP(A351,'[1]HAM (version 2 hr and week'!$A:$I,9,FALSE)</f>
        <v>3</v>
      </c>
      <c r="X351">
        <v>133.71250000000001</v>
      </c>
      <c r="Y351" s="6" t="str">
        <f t="shared" si="65"/>
        <v>T</v>
      </c>
    </row>
    <row r="352" spans="1:25" ht="15" customHeight="1" x14ac:dyDescent="0.3">
      <c r="A352" s="3">
        <v>42505.583333333336</v>
      </c>
      <c r="B352" s="1">
        <v>72</v>
      </c>
      <c r="C352" s="1">
        <v>532</v>
      </c>
      <c r="D352" s="1">
        <v>62</v>
      </c>
      <c r="E352" s="1">
        <v>7</v>
      </c>
      <c r="F352" s="1">
        <v>2</v>
      </c>
      <c r="G352" s="1">
        <v>0.01</v>
      </c>
      <c r="H352" s="1">
        <v>3.81</v>
      </c>
      <c r="I352">
        <v>103.6725</v>
      </c>
      <c r="J352" s="6">
        <f t="shared" si="55"/>
        <v>0</v>
      </c>
      <c r="K352" s="6">
        <f t="shared" si="56"/>
        <v>0</v>
      </c>
      <c r="L352" s="6">
        <f t="shared" si="57"/>
        <v>1</v>
      </c>
      <c r="M352" s="6" t="b">
        <f t="shared" si="58"/>
        <v>0</v>
      </c>
      <c r="N352" s="6">
        <f t="shared" si="59"/>
        <v>0</v>
      </c>
      <c r="O352" s="6">
        <f>VLOOKUP(A352,'[1]HAM (version 2 hr and week'!$A:$I,3,FALSE)</f>
        <v>2</v>
      </c>
      <c r="P352" s="6">
        <f t="shared" si="60"/>
        <v>0</v>
      </c>
      <c r="Q352" s="6">
        <f t="shared" si="61"/>
        <v>1</v>
      </c>
      <c r="R352" s="6">
        <f t="shared" si="62"/>
        <v>1</v>
      </c>
      <c r="S352" s="6">
        <f t="shared" si="63"/>
        <v>0</v>
      </c>
      <c r="T352" s="6">
        <f t="shared" si="64"/>
        <v>0</v>
      </c>
      <c r="U352">
        <f>VLOOKUP(A352,'[1]HAM (version 2 hr and week'!$A:$I,8,FALSE)</f>
        <v>14</v>
      </c>
      <c r="V352" s="6">
        <v>15</v>
      </c>
      <c r="W352">
        <f>VLOOKUP(A352,'[1]HAM (version 2 hr and week'!$A:$I,9,FALSE)</f>
        <v>3</v>
      </c>
      <c r="X352">
        <v>103.6725</v>
      </c>
      <c r="Y352" s="6" t="str">
        <f t="shared" si="65"/>
        <v>T</v>
      </c>
    </row>
    <row r="353" spans="1:25" ht="15" customHeight="1" x14ac:dyDescent="0.3">
      <c r="A353" s="3">
        <v>42505.625</v>
      </c>
      <c r="B353" s="1">
        <v>72</v>
      </c>
      <c r="C353" s="1">
        <v>532</v>
      </c>
      <c r="D353" s="1">
        <v>63</v>
      </c>
      <c r="E353" s="1">
        <v>8</v>
      </c>
      <c r="F353" s="1">
        <v>3</v>
      </c>
      <c r="G353" s="1">
        <v>0.14000000000000001</v>
      </c>
      <c r="H353" s="1">
        <v>2.33</v>
      </c>
      <c r="I353">
        <v>97.52</v>
      </c>
      <c r="J353" s="6">
        <f t="shared" si="55"/>
        <v>0</v>
      </c>
      <c r="K353" s="6">
        <f t="shared" si="56"/>
        <v>1</v>
      </c>
      <c r="L353" s="6" t="b">
        <f t="shared" si="57"/>
        <v>0</v>
      </c>
      <c r="M353" s="6" t="b">
        <f t="shared" si="58"/>
        <v>0</v>
      </c>
      <c r="N353" s="6">
        <f t="shared" si="59"/>
        <v>0</v>
      </c>
      <c r="O353" s="6">
        <f>VLOOKUP(A353,'[1]HAM (version 2 hr and week'!$A:$I,3,FALSE)</f>
        <v>1</v>
      </c>
      <c r="P353" s="6">
        <f t="shared" si="60"/>
        <v>0</v>
      </c>
      <c r="Q353" s="6">
        <f t="shared" si="61"/>
        <v>1</v>
      </c>
      <c r="R353" s="6">
        <f t="shared" si="62"/>
        <v>0</v>
      </c>
      <c r="S353" s="6">
        <f t="shared" si="63"/>
        <v>0</v>
      </c>
      <c r="T353" s="6">
        <f t="shared" si="64"/>
        <v>0</v>
      </c>
      <c r="U353">
        <f>VLOOKUP(A353,'[1]HAM (version 2 hr and week'!$A:$I,8,FALSE)</f>
        <v>15</v>
      </c>
      <c r="V353" s="6">
        <v>15</v>
      </c>
      <c r="W353">
        <f>VLOOKUP(A353,'[1]HAM (version 2 hr and week'!$A:$I,9,FALSE)</f>
        <v>3</v>
      </c>
      <c r="X353">
        <v>97.52</v>
      </c>
      <c r="Y353" s="6" t="str">
        <f t="shared" si="65"/>
        <v>T</v>
      </c>
    </row>
    <row r="354" spans="1:25" ht="15" customHeight="1" x14ac:dyDescent="0.3">
      <c r="A354" s="3">
        <v>42505.666666666664</v>
      </c>
      <c r="B354" s="1">
        <v>72</v>
      </c>
      <c r="C354" s="1">
        <v>532</v>
      </c>
      <c r="D354" s="1">
        <v>69</v>
      </c>
      <c r="E354" s="1">
        <v>12</v>
      </c>
      <c r="F354" s="1">
        <v>3.5</v>
      </c>
      <c r="G354" s="1">
        <v>0.19</v>
      </c>
      <c r="H354" s="1">
        <v>0</v>
      </c>
      <c r="I354">
        <v>107.8475</v>
      </c>
      <c r="J354" s="6">
        <f t="shared" si="55"/>
        <v>0</v>
      </c>
      <c r="K354" s="6">
        <f t="shared" si="56"/>
        <v>0</v>
      </c>
      <c r="L354" s="6">
        <f t="shared" si="57"/>
        <v>1</v>
      </c>
      <c r="M354" s="6" t="b">
        <f t="shared" si="58"/>
        <v>0</v>
      </c>
      <c r="N354" s="6">
        <f t="shared" si="59"/>
        <v>0</v>
      </c>
      <c r="O354" s="6">
        <f>VLOOKUP(A354,'[1]HAM (version 2 hr and week'!$A:$I,3,FALSE)</f>
        <v>2</v>
      </c>
      <c r="P354" s="6">
        <f t="shared" si="60"/>
        <v>0</v>
      </c>
      <c r="Q354" s="6">
        <f t="shared" si="61"/>
        <v>1</v>
      </c>
      <c r="R354" s="6">
        <f t="shared" si="62"/>
        <v>1</v>
      </c>
      <c r="S354" s="6">
        <f t="shared" si="63"/>
        <v>0</v>
      </c>
      <c r="T354" s="6">
        <f t="shared" si="64"/>
        <v>0</v>
      </c>
      <c r="U354">
        <f>VLOOKUP(A354,'[1]HAM (version 2 hr and week'!$A:$I,8,FALSE)</f>
        <v>16</v>
      </c>
      <c r="V354" s="6">
        <v>15</v>
      </c>
      <c r="W354">
        <f>VLOOKUP(A354,'[1]HAM (version 2 hr and week'!$A:$I,9,FALSE)</f>
        <v>3</v>
      </c>
      <c r="X354">
        <v>107.8475</v>
      </c>
      <c r="Y354" s="6" t="str">
        <f t="shared" si="65"/>
        <v>T</v>
      </c>
    </row>
    <row r="355" spans="1:25" ht="15" customHeight="1" x14ac:dyDescent="0.3">
      <c r="A355" s="3">
        <v>42505.708333333336</v>
      </c>
      <c r="B355" s="1">
        <v>72</v>
      </c>
      <c r="C355" s="1">
        <v>532</v>
      </c>
      <c r="D355" s="1">
        <v>73</v>
      </c>
      <c r="E355" s="1">
        <v>13</v>
      </c>
      <c r="F355" s="1">
        <v>3.5</v>
      </c>
      <c r="G355" s="1">
        <v>0.01</v>
      </c>
      <c r="H355" s="1">
        <v>2.16</v>
      </c>
      <c r="I355">
        <v>114.8125</v>
      </c>
      <c r="J355" s="6">
        <f t="shared" si="55"/>
        <v>0</v>
      </c>
      <c r="K355" s="6">
        <f t="shared" si="56"/>
        <v>0</v>
      </c>
      <c r="L355" s="6">
        <f t="shared" si="57"/>
        <v>1</v>
      </c>
      <c r="M355" s="6" t="b">
        <f t="shared" si="58"/>
        <v>0</v>
      </c>
      <c r="N355" s="6">
        <f t="shared" si="59"/>
        <v>0</v>
      </c>
      <c r="O355" s="6">
        <f>VLOOKUP(A355,'[1]HAM (version 2 hr and week'!$A:$I,3,FALSE)</f>
        <v>2</v>
      </c>
      <c r="P355" s="6">
        <f t="shared" si="60"/>
        <v>0</v>
      </c>
      <c r="Q355" s="6">
        <f t="shared" si="61"/>
        <v>1</v>
      </c>
      <c r="R355" s="6">
        <f t="shared" si="62"/>
        <v>1</v>
      </c>
      <c r="S355" s="6">
        <f t="shared" si="63"/>
        <v>0</v>
      </c>
      <c r="T355" s="6">
        <f t="shared" si="64"/>
        <v>0</v>
      </c>
      <c r="U355">
        <f>VLOOKUP(A355,'[1]HAM (version 2 hr and week'!$A:$I,8,FALSE)</f>
        <v>17</v>
      </c>
      <c r="V355" s="6">
        <v>15</v>
      </c>
      <c r="W355">
        <f>VLOOKUP(A355,'[1]HAM (version 2 hr and week'!$A:$I,9,FALSE)</f>
        <v>3</v>
      </c>
      <c r="X355">
        <v>114.8125</v>
      </c>
      <c r="Y355" s="6" t="str">
        <f t="shared" si="65"/>
        <v>T</v>
      </c>
    </row>
    <row r="356" spans="1:25" ht="15" customHeight="1" x14ac:dyDescent="0.3">
      <c r="A356" s="3">
        <v>42505.75</v>
      </c>
      <c r="B356" s="1">
        <v>72</v>
      </c>
      <c r="C356" s="1">
        <v>532</v>
      </c>
      <c r="D356" s="1">
        <v>69</v>
      </c>
      <c r="E356" s="1">
        <v>8</v>
      </c>
      <c r="F356" s="1">
        <v>3</v>
      </c>
      <c r="G356" s="1">
        <v>0.01</v>
      </c>
      <c r="H356" s="1">
        <v>4.13</v>
      </c>
      <c r="I356">
        <v>109.4025</v>
      </c>
      <c r="J356" s="6">
        <f t="shared" si="55"/>
        <v>0</v>
      </c>
      <c r="K356" s="6">
        <f t="shared" si="56"/>
        <v>0</v>
      </c>
      <c r="L356" s="6">
        <f t="shared" si="57"/>
        <v>1</v>
      </c>
      <c r="M356" s="6" t="b">
        <f t="shared" si="58"/>
        <v>0</v>
      </c>
      <c r="N356" s="6">
        <f t="shared" si="59"/>
        <v>0</v>
      </c>
      <c r="O356" s="6">
        <f>VLOOKUP(A356,'[1]HAM (version 2 hr and week'!$A:$I,3,FALSE)</f>
        <v>2</v>
      </c>
      <c r="P356" s="6">
        <f t="shared" si="60"/>
        <v>0</v>
      </c>
      <c r="Q356" s="6">
        <f t="shared" si="61"/>
        <v>1</v>
      </c>
      <c r="R356" s="6">
        <f t="shared" si="62"/>
        <v>1</v>
      </c>
      <c r="S356" s="6">
        <f t="shared" si="63"/>
        <v>0</v>
      </c>
      <c r="T356" s="6">
        <f t="shared" si="64"/>
        <v>0</v>
      </c>
      <c r="U356">
        <f>VLOOKUP(A356,'[1]HAM (version 2 hr and week'!$A:$I,8,FALSE)</f>
        <v>18</v>
      </c>
      <c r="V356" s="6">
        <v>15</v>
      </c>
      <c r="W356">
        <f>VLOOKUP(A356,'[1]HAM (version 2 hr and week'!$A:$I,9,FALSE)</f>
        <v>3</v>
      </c>
      <c r="X356">
        <v>109.4025</v>
      </c>
      <c r="Y356" s="6" t="str">
        <f t="shared" si="65"/>
        <v>T</v>
      </c>
    </row>
    <row r="357" spans="1:25" ht="15" customHeight="1" x14ac:dyDescent="0.3">
      <c r="A357" s="3">
        <v>42505.791666666664</v>
      </c>
      <c r="B357" s="1">
        <v>72</v>
      </c>
      <c r="C357" s="1">
        <v>532</v>
      </c>
      <c r="D357" s="1">
        <v>76</v>
      </c>
      <c r="E357" s="1">
        <v>6</v>
      </c>
      <c r="F357" s="1">
        <v>4</v>
      </c>
      <c r="G357" s="1">
        <v>2.16</v>
      </c>
      <c r="H357" s="1">
        <v>4.54</v>
      </c>
      <c r="I357">
        <v>103.28749999999999</v>
      </c>
      <c r="J357" s="6">
        <f t="shared" si="55"/>
        <v>0</v>
      </c>
      <c r="K357" s="6">
        <f t="shared" si="56"/>
        <v>0</v>
      </c>
      <c r="L357" s="6">
        <f t="shared" si="57"/>
        <v>1</v>
      </c>
      <c r="M357" s="6" t="b">
        <f t="shared" si="58"/>
        <v>0</v>
      </c>
      <c r="N357" s="6">
        <f t="shared" si="59"/>
        <v>0</v>
      </c>
      <c r="O357" s="6">
        <f>VLOOKUP(A357,'[1]HAM (version 2 hr and week'!$A:$I,3,FALSE)</f>
        <v>2</v>
      </c>
      <c r="P357" s="6">
        <f t="shared" si="60"/>
        <v>0</v>
      </c>
      <c r="Q357" s="6">
        <f t="shared" si="61"/>
        <v>1</v>
      </c>
      <c r="R357" s="6">
        <f t="shared" si="62"/>
        <v>1</v>
      </c>
      <c r="S357" s="6">
        <f t="shared" si="63"/>
        <v>0</v>
      </c>
      <c r="T357" s="6">
        <f t="shared" si="64"/>
        <v>0</v>
      </c>
      <c r="U357">
        <f>VLOOKUP(A357,'[1]HAM (version 2 hr and week'!$A:$I,8,FALSE)</f>
        <v>19</v>
      </c>
      <c r="V357" s="6">
        <v>15</v>
      </c>
      <c r="W357">
        <f>VLOOKUP(A357,'[1]HAM (version 2 hr and week'!$A:$I,9,FALSE)</f>
        <v>3</v>
      </c>
      <c r="X357">
        <v>103.28750000000001</v>
      </c>
      <c r="Y357" s="6" t="str">
        <f t="shared" si="65"/>
        <v>T</v>
      </c>
    </row>
    <row r="358" spans="1:25" ht="15" customHeight="1" x14ac:dyDescent="0.3">
      <c r="A358" s="3">
        <v>42505.833333333336</v>
      </c>
      <c r="B358" s="1">
        <v>72</v>
      </c>
      <c r="C358" s="1">
        <v>532</v>
      </c>
      <c r="D358" s="1">
        <v>83</v>
      </c>
      <c r="E358" s="1">
        <v>6</v>
      </c>
      <c r="F358" s="1">
        <v>3</v>
      </c>
      <c r="G358" s="1">
        <v>0.21</v>
      </c>
      <c r="H358" s="1">
        <v>4.9800000000000004</v>
      </c>
      <c r="I358">
        <v>120.74250000000001</v>
      </c>
      <c r="J358" s="6">
        <f t="shared" si="55"/>
        <v>0</v>
      </c>
      <c r="K358" s="6">
        <f t="shared" si="56"/>
        <v>0</v>
      </c>
      <c r="L358" s="6">
        <f t="shared" si="57"/>
        <v>1</v>
      </c>
      <c r="M358" s="6" t="b">
        <f t="shared" si="58"/>
        <v>0</v>
      </c>
      <c r="N358" s="6">
        <f t="shared" si="59"/>
        <v>0</v>
      </c>
      <c r="O358" s="6">
        <f>VLOOKUP(A358,'[1]HAM (version 2 hr and week'!$A:$I,3,FALSE)</f>
        <v>2</v>
      </c>
      <c r="P358" s="6">
        <f t="shared" si="60"/>
        <v>0</v>
      </c>
      <c r="Q358" s="6">
        <f t="shared" si="61"/>
        <v>1</v>
      </c>
      <c r="R358" s="6">
        <f t="shared" si="62"/>
        <v>1</v>
      </c>
      <c r="S358" s="6">
        <f t="shared" si="63"/>
        <v>0</v>
      </c>
      <c r="T358" s="6">
        <f t="shared" si="64"/>
        <v>0</v>
      </c>
      <c r="U358">
        <f>VLOOKUP(A358,'[1]HAM (version 2 hr and week'!$A:$I,8,FALSE)</f>
        <v>20</v>
      </c>
      <c r="V358" s="6">
        <v>15</v>
      </c>
      <c r="W358">
        <f>VLOOKUP(A358,'[1]HAM (version 2 hr and week'!$A:$I,9,FALSE)</f>
        <v>3</v>
      </c>
      <c r="X358">
        <v>120.74250000000001</v>
      </c>
      <c r="Y358" s="6" t="str">
        <f t="shared" si="65"/>
        <v>T</v>
      </c>
    </row>
    <row r="359" spans="1:25" ht="15" customHeight="1" x14ac:dyDescent="0.3">
      <c r="A359" s="3">
        <v>42505.875</v>
      </c>
      <c r="B359" s="1">
        <v>72</v>
      </c>
      <c r="C359" s="1">
        <v>532</v>
      </c>
      <c r="D359" s="1">
        <v>82</v>
      </c>
      <c r="E359" s="1">
        <v>7</v>
      </c>
      <c r="F359" s="1">
        <v>3</v>
      </c>
      <c r="G359" s="1">
        <v>0.03</v>
      </c>
      <c r="H359" s="1">
        <v>2.5299999999999998</v>
      </c>
      <c r="I359">
        <v>119.4325</v>
      </c>
      <c r="J359" s="6">
        <f t="shared" si="55"/>
        <v>0</v>
      </c>
      <c r="K359" s="6">
        <f t="shared" si="56"/>
        <v>0</v>
      </c>
      <c r="L359" s="6">
        <f t="shared" si="57"/>
        <v>1</v>
      </c>
      <c r="M359" s="6" t="b">
        <f t="shared" si="58"/>
        <v>0</v>
      </c>
      <c r="N359" s="6">
        <f t="shared" si="59"/>
        <v>0</v>
      </c>
      <c r="O359" s="6">
        <f>VLOOKUP(A359,'[1]HAM (version 2 hr and week'!$A:$I,3,FALSE)</f>
        <v>2</v>
      </c>
      <c r="P359" s="6">
        <f t="shared" si="60"/>
        <v>0</v>
      </c>
      <c r="Q359" s="6">
        <f t="shared" si="61"/>
        <v>1</v>
      </c>
      <c r="R359" s="6">
        <f t="shared" si="62"/>
        <v>1</v>
      </c>
      <c r="S359" s="6">
        <f t="shared" si="63"/>
        <v>0</v>
      </c>
      <c r="T359" s="6">
        <f t="shared" si="64"/>
        <v>0</v>
      </c>
      <c r="U359">
        <f>VLOOKUP(A359,'[1]HAM (version 2 hr and week'!$A:$I,8,FALSE)</f>
        <v>21</v>
      </c>
      <c r="V359" s="6">
        <v>15</v>
      </c>
      <c r="W359">
        <f>VLOOKUP(A359,'[1]HAM (version 2 hr and week'!$A:$I,9,FALSE)</f>
        <v>3</v>
      </c>
      <c r="X359">
        <v>119.4325</v>
      </c>
      <c r="Y359" s="6" t="str">
        <f t="shared" si="65"/>
        <v>T</v>
      </c>
    </row>
    <row r="360" spans="1:25" ht="15" customHeight="1" x14ac:dyDescent="0.3">
      <c r="A360" s="3">
        <v>42505.916666666664</v>
      </c>
      <c r="B360" s="1">
        <v>72</v>
      </c>
      <c r="C360" s="1">
        <v>532</v>
      </c>
      <c r="D360" s="1">
        <v>80</v>
      </c>
      <c r="E360" s="1">
        <v>5</v>
      </c>
      <c r="F360" s="1">
        <v>4</v>
      </c>
      <c r="G360" s="1">
        <v>0.89</v>
      </c>
      <c r="H360" s="1">
        <v>3.63</v>
      </c>
      <c r="I360">
        <v>111.80249999999999</v>
      </c>
      <c r="J360" s="6">
        <f t="shared" si="55"/>
        <v>0</v>
      </c>
      <c r="K360" s="6">
        <f t="shared" si="56"/>
        <v>0</v>
      </c>
      <c r="L360" s="6">
        <f t="shared" si="57"/>
        <v>1</v>
      </c>
      <c r="M360" s="6" t="b">
        <f t="shared" si="58"/>
        <v>0</v>
      </c>
      <c r="N360" s="6">
        <f t="shared" si="59"/>
        <v>0</v>
      </c>
      <c r="O360" s="6">
        <f>VLOOKUP(A360,'[1]HAM (version 2 hr and week'!$A:$I,3,FALSE)</f>
        <v>2</v>
      </c>
      <c r="P360" s="6">
        <f t="shared" si="60"/>
        <v>0</v>
      </c>
      <c r="Q360" s="6">
        <f t="shared" si="61"/>
        <v>1</v>
      </c>
      <c r="R360" s="6">
        <f t="shared" si="62"/>
        <v>1</v>
      </c>
      <c r="S360" s="6">
        <f t="shared" si="63"/>
        <v>0</v>
      </c>
      <c r="T360" s="6">
        <f t="shared" si="64"/>
        <v>0</v>
      </c>
      <c r="U360">
        <f>VLOOKUP(A360,'[1]HAM (version 2 hr and week'!$A:$I,8,FALSE)</f>
        <v>22</v>
      </c>
      <c r="V360" s="6">
        <v>15</v>
      </c>
      <c r="W360">
        <f>VLOOKUP(A360,'[1]HAM (version 2 hr and week'!$A:$I,9,FALSE)</f>
        <v>3</v>
      </c>
      <c r="X360">
        <v>111.80250000000001</v>
      </c>
      <c r="Y360" s="6" t="str">
        <f t="shared" si="65"/>
        <v>T</v>
      </c>
    </row>
    <row r="361" spans="1:25" ht="15" customHeight="1" x14ac:dyDescent="0.3">
      <c r="A361" s="3">
        <v>42505.958333333336</v>
      </c>
      <c r="B361" s="1">
        <v>72</v>
      </c>
      <c r="C361" s="1">
        <v>532</v>
      </c>
      <c r="D361" s="1">
        <v>69</v>
      </c>
      <c r="E361" s="1">
        <v>6</v>
      </c>
      <c r="F361" s="1">
        <v>3</v>
      </c>
      <c r="G361" s="1">
        <v>0.98</v>
      </c>
      <c r="H361" s="1">
        <v>3.56</v>
      </c>
      <c r="I361">
        <v>63.825000000000003</v>
      </c>
      <c r="J361" s="6">
        <f t="shared" si="55"/>
        <v>0</v>
      </c>
      <c r="K361" s="6">
        <f t="shared" si="56"/>
        <v>1</v>
      </c>
      <c r="L361" s="6" t="b">
        <f t="shared" si="57"/>
        <v>0</v>
      </c>
      <c r="M361" s="6" t="b">
        <f t="shared" si="58"/>
        <v>0</v>
      </c>
      <c r="N361" s="6">
        <f t="shared" si="59"/>
        <v>0</v>
      </c>
      <c r="O361" s="6">
        <f>VLOOKUP(A361,'[1]HAM (version 2 hr and week'!$A:$I,3,FALSE)</f>
        <v>1</v>
      </c>
      <c r="P361" s="6">
        <f t="shared" si="60"/>
        <v>0</v>
      </c>
      <c r="Q361" s="6">
        <f t="shared" si="61"/>
        <v>1</v>
      </c>
      <c r="R361" s="6">
        <f t="shared" si="62"/>
        <v>0</v>
      </c>
      <c r="S361" s="6">
        <f t="shared" si="63"/>
        <v>0</v>
      </c>
      <c r="T361" s="6">
        <f t="shared" si="64"/>
        <v>0</v>
      </c>
      <c r="U361">
        <f>VLOOKUP(A361,'[1]HAM (version 2 hr and week'!$A:$I,8,FALSE)</f>
        <v>23</v>
      </c>
      <c r="V361" s="6">
        <v>15</v>
      </c>
      <c r="W361">
        <f>VLOOKUP(A361,'[1]HAM (version 2 hr and week'!$A:$I,9,FALSE)</f>
        <v>3</v>
      </c>
      <c r="X361">
        <v>63.825000000000003</v>
      </c>
      <c r="Y361" s="6" t="str">
        <f t="shared" si="65"/>
        <v>T</v>
      </c>
    </row>
    <row r="362" spans="1:25" ht="15" customHeight="1" x14ac:dyDescent="0.3">
      <c r="A362" s="3">
        <v>42506</v>
      </c>
      <c r="B362" s="1">
        <v>72</v>
      </c>
      <c r="C362" s="1">
        <v>532</v>
      </c>
      <c r="D362" s="1">
        <v>62</v>
      </c>
      <c r="E362" s="1">
        <v>3</v>
      </c>
      <c r="F362" s="1">
        <v>2.5</v>
      </c>
      <c r="G362" s="1">
        <v>0.01</v>
      </c>
      <c r="H362" s="1">
        <v>2.35</v>
      </c>
      <c r="I362">
        <v>40.1875</v>
      </c>
      <c r="J362" s="6">
        <f t="shared" si="55"/>
        <v>1</v>
      </c>
      <c r="K362" s="6" t="b">
        <f t="shared" si="56"/>
        <v>0</v>
      </c>
      <c r="L362" s="6" t="b">
        <f t="shared" si="57"/>
        <v>0</v>
      </c>
      <c r="M362" s="6" t="b">
        <f t="shared" si="58"/>
        <v>0</v>
      </c>
      <c r="N362" s="6">
        <f t="shared" si="59"/>
        <v>0</v>
      </c>
      <c r="O362" s="6">
        <f>VLOOKUP(A362,'[1]HAM (version 2 hr and week'!$A:$I,3,FALSE)</f>
        <v>0</v>
      </c>
      <c r="P362" s="6">
        <f t="shared" si="60"/>
        <v>1</v>
      </c>
      <c r="Q362" s="6">
        <f t="shared" si="61"/>
        <v>0</v>
      </c>
      <c r="R362" s="6">
        <f t="shared" si="62"/>
        <v>0</v>
      </c>
      <c r="S362" s="6">
        <f t="shared" si="63"/>
        <v>0</v>
      </c>
      <c r="T362" s="6">
        <f t="shared" si="64"/>
        <v>0</v>
      </c>
      <c r="U362">
        <f>VLOOKUP(A362,'[1]HAM (version 2 hr and week'!$A:$I,8,FALSE)</f>
        <v>0</v>
      </c>
      <c r="V362" s="6">
        <v>16</v>
      </c>
      <c r="W362">
        <f>VLOOKUP(A362,'[1]HAM (version 2 hr and week'!$A:$I,9,FALSE)</f>
        <v>3</v>
      </c>
      <c r="X362">
        <v>40.187500000000007</v>
      </c>
      <c r="Y362" s="6" t="str">
        <f t="shared" si="65"/>
        <v>T</v>
      </c>
    </row>
    <row r="363" spans="1:25" ht="15" customHeight="1" x14ac:dyDescent="0.3">
      <c r="A363" s="3">
        <v>42506.041666666664</v>
      </c>
      <c r="B363" s="1">
        <v>72</v>
      </c>
      <c r="C363" s="1">
        <v>532</v>
      </c>
      <c r="D363" s="1">
        <v>49</v>
      </c>
      <c r="E363" s="1">
        <v>4</v>
      </c>
      <c r="F363" s="1">
        <v>2.5</v>
      </c>
      <c r="G363" s="1">
        <v>0.18</v>
      </c>
      <c r="H363" s="1">
        <v>2.08</v>
      </c>
      <c r="I363">
        <v>28.702500000000001</v>
      </c>
      <c r="J363" s="6">
        <f t="shared" si="55"/>
        <v>1</v>
      </c>
      <c r="K363" s="6" t="b">
        <f t="shared" si="56"/>
        <v>0</v>
      </c>
      <c r="L363" s="6" t="b">
        <f t="shared" si="57"/>
        <v>0</v>
      </c>
      <c r="M363" s="6" t="b">
        <f t="shared" si="58"/>
        <v>0</v>
      </c>
      <c r="N363" s="6">
        <f t="shared" si="59"/>
        <v>0</v>
      </c>
      <c r="O363" s="6">
        <f>VLOOKUP(A363,'[1]HAM (version 2 hr and week'!$A:$I,3,FALSE)</f>
        <v>0</v>
      </c>
      <c r="P363" s="6">
        <f t="shared" si="60"/>
        <v>1</v>
      </c>
      <c r="Q363" s="6">
        <f t="shared" si="61"/>
        <v>0</v>
      </c>
      <c r="R363" s="6">
        <f t="shared" si="62"/>
        <v>0</v>
      </c>
      <c r="S363" s="6">
        <f t="shared" si="63"/>
        <v>0</v>
      </c>
      <c r="T363" s="6">
        <f t="shared" si="64"/>
        <v>0</v>
      </c>
      <c r="U363">
        <f>VLOOKUP(A363,'[1]HAM (version 2 hr and week'!$A:$I,8,FALSE)</f>
        <v>1</v>
      </c>
      <c r="V363" s="6">
        <v>16</v>
      </c>
      <c r="W363">
        <f>VLOOKUP(A363,'[1]HAM (version 2 hr and week'!$A:$I,9,FALSE)</f>
        <v>3</v>
      </c>
      <c r="X363">
        <v>28.702500000000001</v>
      </c>
      <c r="Y363" s="6" t="str">
        <f t="shared" si="65"/>
        <v>T</v>
      </c>
    </row>
    <row r="364" spans="1:25" ht="15" customHeight="1" x14ac:dyDescent="0.3">
      <c r="A364" s="3">
        <v>42506.083333333336</v>
      </c>
      <c r="B364" s="1">
        <v>72</v>
      </c>
      <c r="C364" s="1">
        <v>532</v>
      </c>
      <c r="D364" s="1">
        <v>41</v>
      </c>
      <c r="E364" s="1">
        <v>3</v>
      </c>
      <c r="F364" s="1">
        <v>3.5</v>
      </c>
      <c r="G364" s="1">
        <v>0.09</v>
      </c>
      <c r="H364" s="1">
        <v>1.8</v>
      </c>
      <c r="I364">
        <v>16.787500000000001</v>
      </c>
      <c r="J364" s="6">
        <f t="shared" si="55"/>
        <v>1</v>
      </c>
      <c r="K364" s="6" t="b">
        <f t="shared" si="56"/>
        <v>0</v>
      </c>
      <c r="L364" s="6" t="b">
        <f t="shared" si="57"/>
        <v>0</v>
      </c>
      <c r="M364" s="6" t="b">
        <f t="shared" si="58"/>
        <v>0</v>
      </c>
      <c r="N364" s="6">
        <f t="shared" si="59"/>
        <v>0</v>
      </c>
      <c r="O364" s="6">
        <f>VLOOKUP(A364,'[1]HAM (version 2 hr and week'!$A:$I,3,FALSE)</f>
        <v>0</v>
      </c>
      <c r="P364" s="6">
        <f t="shared" si="60"/>
        <v>1</v>
      </c>
      <c r="Q364" s="6">
        <f t="shared" si="61"/>
        <v>0</v>
      </c>
      <c r="R364" s="6">
        <f t="shared" si="62"/>
        <v>0</v>
      </c>
      <c r="S364" s="6">
        <f t="shared" si="63"/>
        <v>0</v>
      </c>
      <c r="T364" s="6">
        <f t="shared" si="64"/>
        <v>0</v>
      </c>
      <c r="U364">
        <f>VLOOKUP(A364,'[1]HAM (version 2 hr and week'!$A:$I,8,FALSE)</f>
        <v>2</v>
      </c>
      <c r="V364" s="6">
        <v>16</v>
      </c>
      <c r="W364">
        <f>VLOOKUP(A364,'[1]HAM (version 2 hr and week'!$A:$I,9,FALSE)</f>
        <v>3</v>
      </c>
      <c r="X364">
        <v>16.787500000000001</v>
      </c>
      <c r="Y364" s="6" t="str">
        <f t="shared" si="65"/>
        <v>T</v>
      </c>
    </row>
    <row r="365" spans="1:25" ht="15" customHeight="1" x14ac:dyDescent="0.3">
      <c r="A365" s="3">
        <v>42506.125</v>
      </c>
      <c r="B365" s="1">
        <v>72</v>
      </c>
      <c r="C365" s="1">
        <v>532</v>
      </c>
      <c r="D365" s="1">
        <v>39</v>
      </c>
      <c r="E365" s="1">
        <v>2</v>
      </c>
      <c r="F365" s="1">
        <v>3.5</v>
      </c>
      <c r="G365" s="1">
        <v>0.02</v>
      </c>
      <c r="H365" s="1">
        <v>1.33</v>
      </c>
      <c r="I365">
        <v>36.799999999999997</v>
      </c>
      <c r="J365" s="6">
        <f t="shared" si="55"/>
        <v>1</v>
      </c>
      <c r="K365" s="6" t="b">
        <f t="shared" si="56"/>
        <v>0</v>
      </c>
      <c r="L365" s="6" t="b">
        <f t="shared" si="57"/>
        <v>0</v>
      </c>
      <c r="M365" s="6" t="b">
        <f t="shared" si="58"/>
        <v>0</v>
      </c>
      <c r="N365" s="6">
        <f t="shared" si="59"/>
        <v>0</v>
      </c>
      <c r="O365" s="6">
        <f>VLOOKUP(A365,'[1]HAM (version 2 hr and week'!$A:$I,3,FALSE)</f>
        <v>0</v>
      </c>
      <c r="P365" s="6">
        <f t="shared" si="60"/>
        <v>1</v>
      </c>
      <c r="Q365" s="6">
        <f t="shared" si="61"/>
        <v>0</v>
      </c>
      <c r="R365" s="6">
        <f t="shared" si="62"/>
        <v>0</v>
      </c>
      <c r="S365" s="6">
        <f t="shared" si="63"/>
        <v>0</v>
      </c>
      <c r="T365" s="6">
        <f t="shared" si="64"/>
        <v>0</v>
      </c>
      <c r="U365">
        <f>VLOOKUP(A365,'[1]HAM (version 2 hr and week'!$A:$I,8,FALSE)</f>
        <v>3</v>
      </c>
      <c r="V365" s="6">
        <v>16</v>
      </c>
      <c r="W365">
        <f>VLOOKUP(A365,'[1]HAM (version 2 hr and week'!$A:$I,9,FALSE)</f>
        <v>3</v>
      </c>
      <c r="X365">
        <v>36.800000000000004</v>
      </c>
      <c r="Y365" s="6" t="str">
        <f t="shared" si="65"/>
        <v>T</v>
      </c>
    </row>
    <row r="366" spans="1:25" ht="15" customHeight="1" x14ac:dyDescent="0.3">
      <c r="A366" s="3">
        <v>42506.166666666664</v>
      </c>
      <c r="B366" s="1">
        <v>72</v>
      </c>
      <c r="C366" s="1">
        <v>532</v>
      </c>
      <c r="D366" s="1">
        <v>43</v>
      </c>
      <c r="E366" s="1">
        <v>5</v>
      </c>
      <c r="F366" s="1">
        <v>3.5</v>
      </c>
      <c r="G366" s="1">
        <v>0.02</v>
      </c>
      <c r="H366" s="1">
        <v>0.31</v>
      </c>
      <c r="I366">
        <v>47.564999999999998</v>
      </c>
      <c r="J366" s="6">
        <f t="shared" si="55"/>
        <v>1</v>
      </c>
      <c r="K366" s="6" t="b">
        <f t="shared" si="56"/>
        <v>0</v>
      </c>
      <c r="L366" s="6" t="b">
        <f t="shared" si="57"/>
        <v>0</v>
      </c>
      <c r="M366" s="6" t="b">
        <f t="shared" si="58"/>
        <v>0</v>
      </c>
      <c r="N366" s="6">
        <f t="shared" si="59"/>
        <v>0</v>
      </c>
      <c r="O366" s="6">
        <f>VLOOKUP(A366,'[1]HAM (version 2 hr and week'!$A:$I,3,FALSE)</f>
        <v>0</v>
      </c>
      <c r="P366" s="6">
        <f t="shared" si="60"/>
        <v>1</v>
      </c>
      <c r="Q366" s="6">
        <f t="shared" si="61"/>
        <v>0</v>
      </c>
      <c r="R366" s="6">
        <f t="shared" si="62"/>
        <v>0</v>
      </c>
      <c r="S366" s="6">
        <f t="shared" si="63"/>
        <v>0</v>
      </c>
      <c r="T366" s="6">
        <f t="shared" si="64"/>
        <v>0</v>
      </c>
      <c r="U366">
        <f>VLOOKUP(A366,'[1]HAM (version 2 hr and week'!$A:$I,8,FALSE)</f>
        <v>4</v>
      </c>
      <c r="V366" s="6">
        <v>16</v>
      </c>
      <c r="W366">
        <f>VLOOKUP(A366,'[1]HAM (version 2 hr and week'!$A:$I,9,FALSE)</f>
        <v>3</v>
      </c>
      <c r="X366">
        <v>47.564999999999998</v>
      </c>
      <c r="Y366" s="6" t="str">
        <f t="shared" si="65"/>
        <v>T</v>
      </c>
    </row>
    <row r="367" spans="1:25" ht="15" customHeight="1" x14ac:dyDescent="0.3">
      <c r="A367" s="3">
        <v>42506.208333333336</v>
      </c>
      <c r="B367" s="1">
        <v>72</v>
      </c>
      <c r="C367" s="1">
        <v>532</v>
      </c>
      <c r="D367" s="1">
        <v>36</v>
      </c>
      <c r="E367" s="1">
        <v>5</v>
      </c>
      <c r="F367" s="1">
        <v>3.5</v>
      </c>
      <c r="G367" s="1">
        <v>0.08</v>
      </c>
      <c r="H367" s="1">
        <v>3.88</v>
      </c>
      <c r="I367">
        <v>40.825000000000003</v>
      </c>
      <c r="J367" s="6">
        <f t="shared" si="55"/>
        <v>1</v>
      </c>
      <c r="K367" s="6" t="b">
        <f t="shared" si="56"/>
        <v>0</v>
      </c>
      <c r="L367" s="6" t="b">
        <f t="shared" si="57"/>
        <v>0</v>
      </c>
      <c r="M367" s="6" t="b">
        <f t="shared" si="58"/>
        <v>0</v>
      </c>
      <c r="N367" s="6">
        <f t="shared" si="59"/>
        <v>0</v>
      </c>
      <c r="O367" s="6">
        <f>VLOOKUP(A367,'[1]HAM (version 2 hr and week'!$A:$I,3,FALSE)</f>
        <v>0</v>
      </c>
      <c r="P367" s="6">
        <f t="shared" si="60"/>
        <v>1</v>
      </c>
      <c r="Q367" s="6">
        <f t="shared" si="61"/>
        <v>0</v>
      </c>
      <c r="R367" s="6">
        <f t="shared" si="62"/>
        <v>0</v>
      </c>
      <c r="S367" s="6">
        <f t="shared" si="63"/>
        <v>0</v>
      </c>
      <c r="T367" s="6">
        <f t="shared" si="64"/>
        <v>0</v>
      </c>
      <c r="U367">
        <f>VLOOKUP(A367,'[1]HAM (version 2 hr and week'!$A:$I,8,FALSE)</f>
        <v>5</v>
      </c>
      <c r="V367" s="6">
        <v>16</v>
      </c>
      <c r="W367">
        <f>VLOOKUP(A367,'[1]HAM (version 2 hr and week'!$A:$I,9,FALSE)</f>
        <v>3</v>
      </c>
      <c r="X367">
        <v>40.825000000000003</v>
      </c>
      <c r="Y367" s="6" t="str">
        <f t="shared" si="65"/>
        <v>T</v>
      </c>
    </row>
    <row r="368" spans="1:25" ht="15" customHeight="1" x14ac:dyDescent="0.3">
      <c r="A368" s="3">
        <v>42506.25</v>
      </c>
      <c r="B368" s="1">
        <v>72</v>
      </c>
      <c r="C368" s="1">
        <v>532</v>
      </c>
      <c r="D368" s="1">
        <v>36</v>
      </c>
      <c r="E368" s="1">
        <v>3</v>
      </c>
      <c r="F368" s="1">
        <v>3.5</v>
      </c>
      <c r="G368" s="1">
        <v>0.02</v>
      </c>
      <c r="H368" s="1">
        <v>4.3600000000000003</v>
      </c>
      <c r="I368">
        <v>33.967500000000001</v>
      </c>
      <c r="J368" s="6">
        <f t="shared" si="55"/>
        <v>1</v>
      </c>
      <c r="K368" s="6" t="b">
        <f t="shared" si="56"/>
        <v>0</v>
      </c>
      <c r="L368" s="6" t="b">
        <f t="shared" si="57"/>
        <v>0</v>
      </c>
      <c r="M368" s="6" t="b">
        <f t="shared" si="58"/>
        <v>0</v>
      </c>
      <c r="N368" s="6">
        <f t="shared" si="59"/>
        <v>0</v>
      </c>
      <c r="O368" s="6">
        <f>VLOOKUP(A368,'[1]HAM (version 2 hr and week'!$A:$I,3,FALSE)</f>
        <v>0</v>
      </c>
      <c r="P368" s="6">
        <f t="shared" si="60"/>
        <v>1</v>
      </c>
      <c r="Q368" s="6">
        <f t="shared" si="61"/>
        <v>0</v>
      </c>
      <c r="R368" s="6">
        <f t="shared" si="62"/>
        <v>0</v>
      </c>
      <c r="S368" s="6">
        <f t="shared" si="63"/>
        <v>0</v>
      </c>
      <c r="T368" s="6">
        <f t="shared" si="64"/>
        <v>0</v>
      </c>
      <c r="U368">
        <f>VLOOKUP(A368,'[1]HAM (version 2 hr and week'!$A:$I,8,FALSE)</f>
        <v>6</v>
      </c>
      <c r="V368" s="6">
        <v>16</v>
      </c>
      <c r="W368">
        <f>VLOOKUP(A368,'[1]HAM (version 2 hr and week'!$A:$I,9,FALSE)</f>
        <v>3</v>
      </c>
      <c r="X368">
        <v>33.967500000000001</v>
      </c>
      <c r="Y368" s="6" t="str">
        <f t="shared" si="65"/>
        <v>T</v>
      </c>
    </row>
    <row r="369" spans="1:25" ht="15" customHeight="1" x14ac:dyDescent="0.3">
      <c r="A369" s="3">
        <v>42506.291666666664</v>
      </c>
      <c r="B369" s="1">
        <v>72</v>
      </c>
      <c r="C369" s="1">
        <v>532</v>
      </c>
      <c r="D369" s="1">
        <v>32</v>
      </c>
      <c r="E369" s="1">
        <v>3</v>
      </c>
      <c r="F369" s="1">
        <v>2.5</v>
      </c>
      <c r="G369" s="1">
        <v>0.14000000000000001</v>
      </c>
      <c r="H369" s="1">
        <v>2.41</v>
      </c>
      <c r="I369">
        <v>41.145000000000003</v>
      </c>
      <c r="J369" s="6">
        <f t="shared" si="55"/>
        <v>1</v>
      </c>
      <c r="K369" s="6" t="b">
        <f t="shared" si="56"/>
        <v>0</v>
      </c>
      <c r="L369" s="6" t="b">
        <f t="shared" si="57"/>
        <v>0</v>
      </c>
      <c r="M369" s="6" t="b">
        <f t="shared" si="58"/>
        <v>0</v>
      </c>
      <c r="N369" s="6">
        <f t="shared" si="59"/>
        <v>0</v>
      </c>
      <c r="O369" s="6">
        <f>VLOOKUP(A369,'[1]HAM (version 2 hr and week'!$A:$I,3,FALSE)</f>
        <v>0</v>
      </c>
      <c r="P369" s="6">
        <f t="shared" si="60"/>
        <v>1</v>
      </c>
      <c r="Q369" s="6">
        <f t="shared" si="61"/>
        <v>0</v>
      </c>
      <c r="R369" s="6">
        <f t="shared" si="62"/>
        <v>0</v>
      </c>
      <c r="S369" s="6">
        <f t="shared" si="63"/>
        <v>0</v>
      </c>
      <c r="T369" s="6">
        <f t="shared" si="64"/>
        <v>0</v>
      </c>
      <c r="U369">
        <f>VLOOKUP(A369,'[1]HAM (version 2 hr and week'!$A:$I,8,FALSE)</f>
        <v>7</v>
      </c>
      <c r="V369" s="6">
        <v>16</v>
      </c>
      <c r="W369">
        <f>VLOOKUP(A369,'[1]HAM (version 2 hr and week'!$A:$I,9,FALSE)</f>
        <v>3</v>
      </c>
      <c r="X369">
        <v>41.144999999999996</v>
      </c>
      <c r="Y369" s="6" t="str">
        <f t="shared" si="65"/>
        <v>T</v>
      </c>
    </row>
    <row r="370" spans="1:25" ht="15" customHeight="1" x14ac:dyDescent="0.3">
      <c r="A370" s="3">
        <v>42506.333333333336</v>
      </c>
      <c r="B370" s="1">
        <v>72</v>
      </c>
      <c r="C370" s="1">
        <v>532</v>
      </c>
      <c r="D370" s="1">
        <v>37</v>
      </c>
      <c r="E370" s="1">
        <v>3</v>
      </c>
      <c r="F370" s="1">
        <v>3.5</v>
      </c>
      <c r="G370" s="1">
        <v>0.01</v>
      </c>
      <c r="H370" s="1">
        <v>2.1</v>
      </c>
      <c r="I370">
        <v>17.212499999999999</v>
      </c>
      <c r="J370" s="6">
        <f t="shared" si="55"/>
        <v>1</v>
      </c>
      <c r="K370" s="6" t="b">
        <f t="shared" si="56"/>
        <v>0</v>
      </c>
      <c r="L370" s="6" t="b">
        <f t="shared" si="57"/>
        <v>0</v>
      </c>
      <c r="M370" s="6" t="b">
        <f t="shared" si="58"/>
        <v>0</v>
      </c>
      <c r="N370" s="6">
        <f t="shared" si="59"/>
        <v>0</v>
      </c>
      <c r="O370" s="6">
        <f>VLOOKUP(A370,'[1]HAM (version 2 hr and week'!$A:$I,3,FALSE)</f>
        <v>0</v>
      </c>
      <c r="P370" s="6">
        <f t="shared" si="60"/>
        <v>1</v>
      </c>
      <c r="Q370" s="6">
        <f t="shared" si="61"/>
        <v>0</v>
      </c>
      <c r="R370" s="6">
        <f t="shared" si="62"/>
        <v>0</v>
      </c>
      <c r="S370" s="6">
        <f t="shared" si="63"/>
        <v>0</v>
      </c>
      <c r="T370" s="6">
        <f t="shared" si="64"/>
        <v>0</v>
      </c>
      <c r="U370">
        <f>VLOOKUP(A370,'[1]HAM (version 2 hr and week'!$A:$I,8,FALSE)</f>
        <v>8</v>
      </c>
      <c r="V370" s="6">
        <v>16</v>
      </c>
      <c r="W370">
        <f>VLOOKUP(A370,'[1]HAM (version 2 hr and week'!$A:$I,9,FALSE)</f>
        <v>3</v>
      </c>
      <c r="X370">
        <v>17.212499999999999</v>
      </c>
      <c r="Y370" s="6" t="str">
        <f t="shared" si="65"/>
        <v>T</v>
      </c>
    </row>
    <row r="371" spans="1:25" ht="15" customHeight="1" x14ac:dyDescent="0.3">
      <c r="A371" s="3">
        <v>42506.375</v>
      </c>
      <c r="B371" s="1">
        <v>72</v>
      </c>
      <c r="C371" s="1">
        <v>532</v>
      </c>
      <c r="D371" s="1">
        <v>55</v>
      </c>
      <c r="E371" s="1">
        <v>4</v>
      </c>
      <c r="F371" s="1">
        <v>3.5</v>
      </c>
      <c r="G371" s="1">
        <v>0.01</v>
      </c>
      <c r="H371" s="1">
        <v>0</v>
      </c>
      <c r="I371">
        <v>41.86</v>
      </c>
      <c r="J371" s="6">
        <f t="shared" si="55"/>
        <v>1</v>
      </c>
      <c r="K371" s="6" t="b">
        <f t="shared" si="56"/>
        <v>0</v>
      </c>
      <c r="L371" s="6" t="b">
        <f t="shared" si="57"/>
        <v>0</v>
      </c>
      <c r="M371" s="6" t="b">
        <f t="shared" si="58"/>
        <v>0</v>
      </c>
      <c r="N371" s="6">
        <f t="shared" si="59"/>
        <v>0</v>
      </c>
      <c r="O371" s="6">
        <f>VLOOKUP(A371,'[1]HAM (version 2 hr and week'!$A:$I,3,FALSE)</f>
        <v>0</v>
      </c>
      <c r="P371" s="6">
        <f t="shared" si="60"/>
        <v>1</v>
      </c>
      <c r="Q371" s="6">
        <f t="shared" si="61"/>
        <v>0</v>
      </c>
      <c r="R371" s="6">
        <f t="shared" si="62"/>
        <v>0</v>
      </c>
      <c r="S371" s="6">
        <f t="shared" si="63"/>
        <v>0</v>
      </c>
      <c r="T371" s="6">
        <f t="shared" si="64"/>
        <v>0</v>
      </c>
      <c r="U371">
        <f>VLOOKUP(A371,'[1]HAM (version 2 hr and week'!$A:$I,8,FALSE)</f>
        <v>9</v>
      </c>
      <c r="V371" s="6">
        <v>16</v>
      </c>
      <c r="W371">
        <f>VLOOKUP(A371,'[1]HAM (version 2 hr and week'!$A:$I,9,FALSE)</f>
        <v>3</v>
      </c>
      <c r="X371">
        <v>41.86</v>
      </c>
      <c r="Y371" s="6" t="str">
        <f t="shared" si="65"/>
        <v>T</v>
      </c>
    </row>
    <row r="372" spans="1:25" ht="15" customHeight="1" x14ac:dyDescent="0.3">
      <c r="A372" s="3">
        <v>42506.416666666664</v>
      </c>
      <c r="B372" s="1">
        <v>72</v>
      </c>
      <c r="C372" s="1">
        <v>532</v>
      </c>
      <c r="D372" s="1">
        <v>65</v>
      </c>
      <c r="E372" s="1">
        <v>6</v>
      </c>
      <c r="F372" s="1">
        <v>3.5</v>
      </c>
      <c r="G372" s="1">
        <v>0.97</v>
      </c>
      <c r="H372" s="1">
        <v>0</v>
      </c>
      <c r="I372">
        <v>57.012500000000003</v>
      </c>
      <c r="J372" s="6">
        <f t="shared" si="55"/>
        <v>0</v>
      </c>
      <c r="K372" s="6">
        <f t="shared" si="56"/>
        <v>1</v>
      </c>
      <c r="L372" s="6" t="b">
        <f t="shared" si="57"/>
        <v>0</v>
      </c>
      <c r="M372" s="6" t="b">
        <f t="shared" si="58"/>
        <v>0</v>
      </c>
      <c r="N372" s="6">
        <f t="shared" si="59"/>
        <v>0</v>
      </c>
      <c r="O372" s="6">
        <f>VLOOKUP(A372,'[1]HAM (version 2 hr and week'!$A:$I,3,FALSE)</f>
        <v>1</v>
      </c>
      <c r="P372" s="6">
        <f t="shared" si="60"/>
        <v>0</v>
      </c>
      <c r="Q372" s="6">
        <f t="shared" si="61"/>
        <v>1</v>
      </c>
      <c r="R372" s="6">
        <f t="shared" si="62"/>
        <v>0</v>
      </c>
      <c r="S372" s="6">
        <f t="shared" si="63"/>
        <v>0</v>
      </c>
      <c r="T372" s="6">
        <f t="shared" si="64"/>
        <v>0</v>
      </c>
      <c r="U372">
        <f>VLOOKUP(A372,'[1]HAM (version 2 hr and week'!$A:$I,8,FALSE)</f>
        <v>10</v>
      </c>
      <c r="V372" s="6">
        <v>16</v>
      </c>
      <c r="W372">
        <f>VLOOKUP(A372,'[1]HAM (version 2 hr and week'!$A:$I,9,FALSE)</f>
        <v>3</v>
      </c>
      <c r="X372">
        <v>57.012499999999996</v>
      </c>
      <c r="Y372" s="6" t="str">
        <f t="shared" si="65"/>
        <v>T</v>
      </c>
    </row>
    <row r="373" spans="1:25" ht="15" customHeight="1" x14ac:dyDescent="0.3">
      <c r="A373" s="3">
        <v>42506.458333333336</v>
      </c>
      <c r="B373" s="1">
        <v>72</v>
      </c>
      <c r="C373" s="1">
        <v>532</v>
      </c>
      <c r="D373" s="1">
        <v>67</v>
      </c>
      <c r="E373" s="1">
        <v>7</v>
      </c>
      <c r="F373" s="1">
        <v>4.5</v>
      </c>
      <c r="G373" s="1">
        <v>2.25</v>
      </c>
      <c r="H373" s="1">
        <v>0</v>
      </c>
      <c r="I373">
        <v>59.067500000000003</v>
      </c>
      <c r="J373" s="6">
        <f t="shared" si="55"/>
        <v>0</v>
      </c>
      <c r="K373" s="6">
        <f t="shared" si="56"/>
        <v>1</v>
      </c>
      <c r="L373" s="6" t="b">
        <f t="shared" si="57"/>
        <v>0</v>
      </c>
      <c r="M373" s="6" t="b">
        <f t="shared" si="58"/>
        <v>0</v>
      </c>
      <c r="N373" s="6">
        <f t="shared" si="59"/>
        <v>0</v>
      </c>
      <c r="O373" s="6">
        <f>VLOOKUP(A373,'[1]HAM (version 2 hr and week'!$A:$I,3,FALSE)</f>
        <v>1</v>
      </c>
      <c r="P373" s="6">
        <f t="shared" si="60"/>
        <v>0</v>
      </c>
      <c r="Q373" s="6">
        <f t="shared" si="61"/>
        <v>1</v>
      </c>
      <c r="R373" s="6">
        <f t="shared" si="62"/>
        <v>0</v>
      </c>
      <c r="S373" s="6">
        <f t="shared" si="63"/>
        <v>0</v>
      </c>
      <c r="T373" s="6">
        <f t="shared" si="64"/>
        <v>0</v>
      </c>
      <c r="U373">
        <f>VLOOKUP(A373,'[1]HAM (version 2 hr and week'!$A:$I,8,FALSE)</f>
        <v>11</v>
      </c>
      <c r="V373" s="6">
        <v>16</v>
      </c>
      <c r="W373">
        <f>VLOOKUP(A373,'[1]HAM (version 2 hr and week'!$A:$I,9,FALSE)</f>
        <v>3</v>
      </c>
      <c r="X373">
        <v>59.067499999999995</v>
      </c>
      <c r="Y373" s="6" t="str">
        <f t="shared" si="65"/>
        <v>T</v>
      </c>
    </row>
    <row r="374" spans="1:25" ht="15" customHeight="1" x14ac:dyDescent="0.3">
      <c r="A374" s="3">
        <v>42506.5</v>
      </c>
      <c r="B374" s="1">
        <v>72</v>
      </c>
      <c r="C374" s="1">
        <v>532</v>
      </c>
      <c r="D374" s="1">
        <v>79</v>
      </c>
      <c r="E374" s="1">
        <v>10</v>
      </c>
      <c r="F374" s="1">
        <v>3.5</v>
      </c>
      <c r="G374" s="1">
        <v>2.2799999999999998</v>
      </c>
      <c r="H374" s="1">
        <v>8.02</v>
      </c>
      <c r="I374">
        <v>72.81</v>
      </c>
      <c r="J374" s="6">
        <f t="shared" si="55"/>
        <v>0</v>
      </c>
      <c r="K374" s="6">
        <f t="shared" si="56"/>
        <v>1</v>
      </c>
      <c r="L374" s="6" t="b">
        <f t="shared" si="57"/>
        <v>0</v>
      </c>
      <c r="M374" s="6" t="b">
        <f t="shared" si="58"/>
        <v>0</v>
      </c>
      <c r="N374" s="6">
        <f t="shared" si="59"/>
        <v>0</v>
      </c>
      <c r="O374" s="6">
        <f>VLOOKUP(A374,'[1]HAM (version 2 hr and week'!$A:$I,3,FALSE)</f>
        <v>1</v>
      </c>
      <c r="P374" s="6">
        <f t="shared" si="60"/>
        <v>0</v>
      </c>
      <c r="Q374" s="6">
        <f t="shared" si="61"/>
        <v>1</v>
      </c>
      <c r="R374" s="6">
        <f t="shared" si="62"/>
        <v>0</v>
      </c>
      <c r="S374" s="6">
        <f t="shared" si="63"/>
        <v>0</v>
      </c>
      <c r="T374" s="6">
        <f t="shared" si="64"/>
        <v>0</v>
      </c>
      <c r="U374">
        <f>VLOOKUP(A374,'[1]HAM (version 2 hr and week'!$A:$I,8,FALSE)</f>
        <v>12</v>
      </c>
      <c r="V374" s="6">
        <v>16</v>
      </c>
      <c r="W374">
        <f>VLOOKUP(A374,'[1]HAM (version 2 hr and week'!$A:$I,9,FALSE)</f>
        <v>3</v>
      </c>
      <c r="X374">
        <v>72.81</v>
      </c>
      <c r="Y374" s="6" t="str">
        <f t="shared" si="65"/>
        <v>T</v>
      </c>
    </row>
    <row r="375" spans="1:25" ht="15" customHeight="1" x14ac:dyDescent="0.3">
      <c r="A375" s="3">
        <v>42506.541666666664</v>
      </c>
      <c r="B375" s="1">
        <v>72</v>
      </c>
      <c r="C375" s="1">
        <v>532</v>
      </c>
      <c r="D375" s="1">
        <v>84</v>
      </c>
      <c r="E375" s="1">
        <v>10</v>
      </c>
      <c r="F375" s="1">
        <v>4</v>
      </c>
      <c r="G375" s="1">
        <v>0.01</v>
      </c>
      <c r="H375" s="1">
        <v>5.55</v>
      </c>
      <c r="I375">
        <v>66.11</v>
      </c>
      <c r="J375" s="6">
        <f t="shared" si="55"/>
        <v>0</v>
      </c>
      <c r="K375" s="6">
        <f t="shared" si="56"/>
        <v>1</v>
      </c>
      <c r="L375" s="6" t="b">
        <f t="shared" si="57"/>
        <v>0</v>
      </c>
      <c r="M375" s="6" t="b">
        <f t="shared" si="58"/>
        <v>0</v>
      </c>
      <c r="N375" s="6">
        <f t="shared" si="59"/>
        <v>0</v>
      </c>
      <c r="O375" s="6">
        <f>VLOOKUP(A375,'[1]HAM (version 2 hr and week'!$A:$I,3,FALSE)</f>
        <v>1</v>
      </c>
      <c r="P375" s="6">
        <f t="shared" si="60"/>
        <v>0</v>
      </c>
      <c r="Q375" s="6">
        <f t="shared" si="61"/>
        <v>1</v>
      </c>
      <c r="R375" s="6">
        <f t="shared" si="62"/>
        <v>0</v>
      </c>
      <c r="S375" s="6">
        <f t="shared" si="63"/>
        <v>0</v>
      </c>
      <c r="T375" s="6">
        <f t="shared" si="64"/>
        <v>0</v>
      </c>
      <c r="U375">
        <f>VLOOKUP(A375,'[1]HAM (version 2 hr and week'!$A:$I,8,FALSE)</f>
        <v>13</v>
      </c>
      <c r="V375" s="6">
        <v>16</v>
      </c>
      <c r="W375">
        <f>VLOOKUP(A375,'[1]HAM (version 2 hr and week'!$A:$I,9,FALSE)</f>
        <v>3</v>
      </c>
      <c r="X375">
        <v>66.11</v>
      </c>
      <c r="Y375" s="6" t="str">
        <f t="shared" si="65"/>
        <v>T</v>
      </c>
    </row>
    <row r="376" spans="1:25" ht="15" customHeight="1" x14ac:dyDescent="0.3">
      <c r="A376" s="3">
        <v>42506.583333333336</v>
      </c>
      <c r="B376" s="1">
        <v>72</v>
      </c>
      <c r="C376" s="1">
        <v>532</v>
      </c>
      <c r="D376" s="1">
        <v>89</v>
      </c>
      <c r="E376" s="1">
        <v>13</v>
      </c>
      <c r="F376" s="1">
        <v>5</v>
      </c>
      <c r="G376" s="1">
        <v>0.01</v>
      </c>
      <c r="H376" s="1">
        <v>0</v>
      </c>
      <c r="I376">
        <v>78.665000000000006</v>
      </c>
      <c r="J376" s="6">
        <f t="shared" si="55"/>
        <v>0</v>
      </c>
      <c r="K376" s="6">
        <f t="shared" si="56"/>
        <v>1</v>
      </c>
      <c r="L376" s="6" t="b">
        <f t="shared" si="57"/>
        <v>0</v>
      </c>
      <c r="M376" s="6" t="b">
        <f t="shared" si="58"/>
        <v>0</v>
      </c>
      <c r="N376" s="6">
        <f t="shared" si="59"/>
        <v>0</v>
      </c>
      <c r="O376" s="6">
        <f>VLOOKUP(A376,'[1]HAM (version 2 hr and week'!$A:$I,3,FALSE)</f>
        <v>1</v>
      </c>
      <c r="P376" s="6">
        <f t="shared" si="60"/>
        <v>0</v>
      </c>
      <c r="Q376" s="6">
        <f t="shared" si="61"/>
        <v>1</v>
      </c>
      <c r="R376" s="6">
        <f t="shared" si="62"/>
        <v>0</v>
      </c>
      <c r="S376" s="6">
        <f t="shared" si="63"/>
        <v>0</v>
      </c>
      <c r="T376" s="6">
        <f t="shared" si="64"/>
        <v>0</v>
      </c>
      <c r="U376">
        <f>VLOOKUP(A376,'[1]HAM (version 2 hr and week'!$A:$I,8,FALSE)</f>
        <v>14</v>
      </c>
      <c r="V376" s="6">
        <v>16</v>
      </c>
      <c r="W376">
        <f>VLOOKUP(A376,'[1]HAM (version 2 hr and week'!$A:$I,9,FALSE)</f>
        <v>3</v>
      </c>
      <c r="X376">
        <v>78.664999999999992</v>
      </c>
      <c r="Y376" s="6" t="str">
        <f t="shared" si="65"/>
        <v>T</v>
      </c>
    </row>
    <row r="377" spans="1:25" ht="15" customHeight="1" x14ac:dyDescent="0.3">
      <c r="A377" s="3">
        <v>42506.625</v>
      </c>
      <c r="B377" s="1">
        <v>72</v>
      </c>
      <c r="C377" s="1">
        <v>532</v>
      </c>
      <c r="D377" s="1">
        <v>95</v>
      </c>
      <c r="E377" s="1">
        <v>11</v>
      </c>
      <c r="F377" s="1">
        <v>5.5</v>
      </c>
      <c r="G377" s="1">
        <v>0.13</v>
      </c>
      <c r="H377" s="1">
        <v>5.85</v>
      </c>
      <c r="I377">
        <v>88.59</v>
      </c>
      <c r="J377" s="6">
        <f t="shared" si="55"/>
        <v>0</v>
      </c>
      <c r="K377" s="6">
        <f t="shared" si="56"/>
        <v>1</v>
      </c>
      <c r="L377" s="6" t="b">
        <f t="shared" si="57"/>
        <v>0</v>
      </c>
      <c r="M377" s="6" t="b">
        <f t="shared" si="58"/>
        <v>0</v>
      </c>
      <c r="N377" s="6">
        <f t="shared" si="59"/>
        <v>0</v>
      </c>
      <c r="O377" s="6">
        <f>VLOOKUP(A377,'[1]HAM (version 2 hr and week'!$A:$I,3,FALSE)</f>
        <v>1</v>
      </c>
      <c r="P377" s="6">
        <f t="shared" si="60"/>
        <v>0</v>
      </c>
      <c r="Q377" s="6">
        <f t="shared" si="61"/>
        <v>1</v>
      </c>
      <c r="R377" s="6">
        <f t="shared" si="62"/>
        <v>0</v>
      </c>
      <c r="S377" s="6">
        <f t="shared" si="63"/>
        <v>0</v>
      </c>
      <c r="T377" s="6">
        <f t="shared" si="64"/>
        <v>0</v>
      </c>
      <c r="U377">
        <f>VLOOKUP(A377,'[1]HAM (version 2 hr and week'!$A:$I,8,FALSE)</f>
        <v>15</v>
      </c>
      <c r="V377" s="6">
        <v>16</v>
      </c>
      <c r="W377">
        <f>VLOOKUP(A377,'[1]HAM (version 2 hr and week'!$A:$I,9,FALSE)</f>
        <v>3</v>
      </c>
      <c r="X377">
        <v>88.589999999999989</v>
      </c>
      <c r="Y377" s="6" t="str">
        <f t="shared" si="65"/>
        <v>T</v>
      </c>
    </row>
    <row r="378" spans="1:25" ht="15" customHeight="1" x14ac:dyDescent="0.3">
      <c r="A378" s="3">
        <v>42506.666666666664</v>
      </c>
      <c r="B378" s="1">
        <v>72</v>
      </c>
      <c r="C378" s="1">
        <v>532</v>
      </c>
      <c r="D378" s="1">
        <v>90</v>
      </c>
      <c r="E378" s="1">
        <v>11</v>
      </c>
      <c r="F378" s="1">
        <v>4.5</v>
      </c>
      <c r="G378" s="1">
        <v>2.4900000000000002</v>
      </c>
      <c r="H378" s="1">
        <v>6.56</v>
      </c>
      <c r="I378">
        <v>118.46</v>
      </c>
      <c r="J378" s="6">
        <f t="shared" si="55"/>
        <v>0</v>
      </c>
      <c r="K378" s="6">
        <f t="shared" si="56"/>
        <v>0</v>
      </c>
      <c r="L378" s="6">
        <f t="shared" si="57"/>
        <v>1</v>
      </c>
      <c r="M378" s="6" t="b">
        <f t="shared" si="58"/>
        <v>0</v>
      </c>
      <c r="N378" s="6">
        <f t="shared" si="59"/>
        <v>0</v>
      </c>
      <c r="O378" s="6">
        <f>VLOOKUP(A378,'[1]HAM (version 2 hr and week'!$A:$I,3,FALSE)</f>
        <v>2</v>
      </c>
      <c r="P378" s="6">
        <f t="shared" si="60"/>
        <v>0</v>
      </c>
      <c r="Q378" s="6">
        <f t="shared" si="61"/>
        <v>1</v>
      </c>
      <c r="R378" s="6">
        <f t="shared" si="62"/>
        <v>1</v>
      </c>
      <c r="S378" s="6">
        <f t="shared" si="63"/>
        <v>0</v>
      </c>
      <c r="T378" s="6">
        <f t="shared" si="64"/>
        <v>0</v>
      </c>
      <c r="U378">
        <f>VLOOKUP(A378,'[1]HAM (version 2 hr and week'!$A:$I,8,FALSE)</f>
        <v>16</v>
      </c>
      <c r="V378" s="6">
        <v>16</v>
      </c>
      <c r="W378">
        <f>VLOOKUP(A378,'[1]HAM (version 2 hr and week'!$A:$I,9,FALSE)</f>
        <v>3</v>
      </c>
      <c r="X378">
        <v>118.46000000000001</v>
      </c>
      <c r="Y378" s="6" t="str">
        <f t="shared" si="65"/>
        <v>T</v>
      </c>
    </row>
    <row r="379" spans="1:25" ht="15.75" customHeight="1" x14ac:dyDescent="0.3">
      <c r="A379" s="3">
        <v>42506.708333333336</v>
      </c>
      <c r="B379" s="1">
        <v>72</v>
      </c>
      <c r="C379" s="1">
        <v>532</v>
      </c>
      <c r="D379" s="1">
        <v>78</v>
      </c>
      <c r="E379" s="1">
        <v>14</v>
      </c>
      <c r="F379" s="1">
        <v>5</v>
      </c>
      <c r="G379" s="1">
        <v>0.04</v>
      </c>
      <c r="H379" s="1">
        <v>5.37</v>
      </c>
      <c r="I379">
        <v>111.55</v>
      </c>
      <c r="J379" s="6">
        <f t="shared" si="55"/>
        <v>0</v>
      </c>
      <c r="K379" s="6">
        <f t="shared" si="56"/>
        <v>0</v>
      </c>
      <c r="L379" s="6">
        <f t="shared" si="57"/>
        <v>1</v>
      </c>
      <c r="M379" s="6" t="b">
        <f t="shared" si="58"/>
        <v>0</v>
      </c>
      <c r="N379" s="6">
        <f t="shared" si="59"/>
        <v>0</v>
      </c>
      <c r="O379" s="6">
        <f>VLOOKUP(A379,'[1]HAM (version 2 hr and week'!$A:$I,3,FALSE)</f>
        <v>2</v>
      </c>
      <c r="P379" s="6">
        <f t="shared" si="60"/>
        <v>0</v>
      </c>
      <c r="Q379" s="6">
        <f t="shared" si="61"/>
        <v>1</v>
      </c>
      <c r="R379" s="6">
        <f t="shared" si="62"/>
        <v>1</v>
      </c>
      <c r="S379" s="6">
        <f t="shared" si="63"/>
        <v>0</v>
      </c>
      <c r="T379" s="6">
        <f t="shared" si="64"/>
        <v>0</v>
      </c>
      <c r="U379">
        <f>VLOOKUP(A379,'[1]HAM (version 2 hr and week'!$A:$I,8,FALSE)</f>
        <v>17</v>
      </c>
      <c r="V379" s="6">
        <v>16</v>
      </c>
      <c r="W379">
        <f>VLOOKUP(A379,'[1]HAM (version 2 hr and week'!$A:$I,9,FALSE)</f>
        <v>3</v>
      </c>
      <c r="X379">
        <v>111.55</v>
      </c>
      <c r="Y379" s="6" t="str">
        <f t="shared" si="65"/>
        <v>T</v>
      </c>
    </row>
    <row r="380" spans="1:25" x14ac:dyDescent="0.3">
      <c r="A380" s="4">
        <v>42506.75</v>
      </c>
      <c r="B380" s="1">
        <v>72</v>
      </c>
      <c r="C380" s="1">
        <v>532</v>
      </c>
      <c r="D380" s="1">
        <v>77</v>
      </c>
      <c r="E380" s="1">
        <v>13</v>
      </c>
      <c r="F380" s="1">
        <v>7.5</v>
      </c>
      <c r="G380" s="1">
        <v>3.52</v>
      </c>
      <c r="H380" s="1">
        <v>7.06</v>
      </c>
      <c r="I380">
        <v>117.5975</v>
      </c>
      <c r="J380" s="6">
        <f t="shared" si="55"/>
        <v>0</v>
      </c>
      <c r="K380" s="6">
        <f t="shared" si="56"/>
        <v>0</v>
      </c>
      <c r="L380" s="6">
        <f t="shared" si="57"/>
        <v>1</v>
      </c>
      <c r="M380" s="6" t="b">
        <f t="shared" si="58"/>
        <v>0</v>
      </c>
      <c r="N380" s="6">
        <f t="shared" si="59"/>
        <v>0</v>
      </c>
      <c r="O380" s="6">
        <f>VLOOKUP(A380,'[1]HAM (version 2 hr and week'!$A:$I,3,FALSE)</f>
        <v>2</v>
      </c>
      <c r="P380" s="6">
        <f t="shared" si="60"/>
        <v>0</v>
      </c>
      <c r="Q380" s="6">
        <f t="shared" si="61"/>
        <v>1</v>
      </c>
      <c r="R380" s="6">
        <f t="shared" si="62"/>
        <v>1</v>
      </c>
      <c r="S380" s="6">
        <f t="shared" si="63"/>
        <v>0</v>
      </c>
      <c r="T380" s="6">
        <f t="shared" si="64"/>
        <v>0</v>
      </c>
      <c r="U380">
        <f>VLOOKUP(A380,'[1]HAM (version 2 hr and week'!$A:$I,8,FALSE)</f>
        <v>18</v>
      </c>
      <c r="V380" s="6">
        <v>16</v>
      </c>
      <c r="W380">
        <f>VLOOKUP(A380,'[1]HAM (version 2 hr and week'!$A:$I,9,FALSE)</f>
        <v>3</v>
      </c>
      <c r="X380">
        <v>117.5975</v>
      </c>
      <c r="Y380" s="6" t="str">
        <f t="shared" si="65"/>
        <v>T</v>
      </c>
    </row>
    <row r="381" spans="1:25" ht="15" customHeight="1" x14ac:dyDescent="0.3">
      <c r="A381" s="3">
        <v>42506.791666666664</v>
      </c>
      <c r="B381" s="1">
        <v>72</v>
      </c>
      <c r="C381" s="1">
        <v>532</v>
      </c>
      <c r="D381" s="1">
        <v>76</v>
      </c>
      <c r="E381" s="1">
        <v>8</v>
      </c>
      <c r="F381" s="1">
        <v>7</v>
      </c>
      <c r="G381" s="1">
        <v>5.04</v>
      </c>
      <c r="H381" s="1">
        <v>2.91</v>
      </c>
      <c r="I381">
        <v>175.67</v>
      </c>
      <c r="J381" s="6">
        <f t="shared" si="55"/>
        <v>0</v>
      </c>
      <c r="K381" s="6">
        <f t="shared" si="56"/>
        <v>0</v>
      </c>
      <c r="L381" s="6">
        <f t="shared" si="57"/>
        <v>0</v>
      </c>
      <c r="M381" s="6">
        <f t="shared" si="58"/>
        <v>1</v>
      </c>
      <c r="N381" s="6">
        <f t="shared" si="59"/>
        <v>0</v>
      </c>
      <c r="O381" s="6">
        <f>VLOOKUP(A381,'[1]HAM (version 2 hr and week'!$A:$I,3,FALSE)</f>
        <v>3</v>
      </c>
      <c r="P381" s="6">
        <f t="shared" si="60"/>
        <v>0</v>
      </c>
      <c r="Q381" s="6">
        <f t="shared" si="61"/>
        <v>1</v>
      </c>
      <c r="R381" s="6">
        <f t="shared" si="62"/>
        <v>1</v>
      </c>
      <c r="S381" s="6">
        <f t="shared" si="63"/>
        <v>1</v>
      </c>
      <c r="T381" s="6">
        <f t="shared" si="64"/>
        <v>0</v>
      </c>
      <c r="U381">
        <f>VLOOKUP(A381,'[1]HAM (version 2 hr and week'!$A:$I,8,FALSE)</f>
        <v>19</v>
      </c>
      <c r="V381" s="6">
        <v>16</v>
      </c>
      <c r="W381">
        <f>VLOOKUP(A381,'[1]HAM (version 2 hr and week'!$A:$I,9,FALSE)</f>
        <v>3</v>
      </c>
      <c r="X381">
        <v>175.67000000000002</v>
      </c>
      <c r="Y381" s="6" t="str">
        <f t="shared" si="65"/>
        <v>T</v>
      </c>
    </row>
    <row r="382" spans="1:25" ht="15" customHeight="1" x14ac:dyDescent="0.3">
      <c r="A382" s="3">
        <v>42506.833333333336</v>
      </c>
      <c r="B382" s="1">
        <v>72</v>
      </c>
      <c r="C382" s="1">
        <v>532</v>
      </c>
      <c r="D382" s="1">
        <v>79</v>
      </c>
      <c r="E382" s="1">
        <v>7</v>
      </c>
      <c r="F382" s="1">
        <v>6.5</v>
      </c>
      <c r="G382" s="1">
        <v>3.15</v>
      </c>
      <c r="H382" s="1">
        <v>2.61</v>
      </c>
      <c r="I382">
        <v>83.362499999999997</v>
      </c>
      <c r="J382" s="6">
        <f t="shared" si="55"/>
        <v>0</v>
      </c>
      <c r="K382" s="6">
        <f t="shared" si="56"/>
        <v>1</v>
      </c>
      <c r="L382" s="6" t="b">
        <f t="shared" si="57"/>
        <v>0</v>
      </c>
      <c r="M382" s="6" t="b">
        <f t="shared" si="58"/>
        <v>0</v>
      </c>
      <c r="N382" s="6">
        <f t="shared" si="59"/>
        <v>0</v>
      </c>
      <c r="O382" s="6">
        <f>VLOOKUP(A382,'[1]HAM (version 2 hr and week'!$A:$I,3,FALSE)</f>
        <v>1</v>
      </c>
      <c r="P382" s="6">
        <f t="shared" si="60"/>
        <v>0</v>
      </c>
      <c r="Q382" s="6">
        <f t="shared" si="61"/>
        <v>1</v>
      </c>
      <c r="R382" s="6">
        <f t="shared" si="62"/>
        <v>0</v>
      </c>
      <c r="S382" s="6">
        <f t="shared" si="63"/>
        <v>0</v>
      </c>
      <c r="T382" s="6">
        <f t="shared" si="64"/>
        <v>0</v>
      </c>
      <c r="U382">
        <f>VLOOKUP(A382,'[1]HAM (version 2 hr and week'!$A:$I,8,FALSE)</f>
        <v>20</v>
      </c>
      <c r="V382" s="6">
        <v>16</v>
      </c>
      <c r="W382">
        <f>VLOOKUP(A382,'[1]HAM (version 2 hr and week'!$A:$I,9,FALSE)</f>
        <v>3</v>
      </c>
      <c r="X382">
        <v>83.362499999999997</v>
      </c>
      <c r="Y382" s="6" t="str">
        <f t="shared" si="65"/>
        <v>T</v>
      </c>
    </row>
    <row r="383" spans="1:25" ht="15" customHeight="1" x14ac:dyDescent="0.3">
      <c r="A383" s="3">
        <v>42506.875</v>
      </c>
      <c r="B383" s="1">
        <v>72</v>
      </c>
      <c r="C383" s="1">
        <v>532</v>
      </c>
      <c r="D383" s="1">
        <v>69</v>
      </c>
      <c r="E383" s="1">
        <v>10</v>
      </c>
      <c r="F383" s="1">
        <v>5</v>
      </c>
      <c r="G383" s="1">
        <v>3.24</v>
      </c>
      <c r="H383" s="1">
        <v>3.2</v>
      </c>
      <c r="I383">
        <v>66.349999999999994</v>
      </c>
      <c r="J383" s="6">
        <f t="shared" si="55"/>
        <v>0</v>
      </c>
      <c r="K383" s="6">
        <f t="shared" si="56"/>
        <v>1</v>
      </c>
      <c r="L383" s="6" t="b">
        <f t="shared" si="57"/>
        <v>0</v>
      </c>
      <c r="M383" s="6" t="b">
        <f t="shared" si="58"/>
        <v>0</v>
      </c>
      <c r="N383" s="6">
        <f t="shared" si="59"/>
        <v>0</v>
      </c>
      <c r="O383" s="6">
        <f>VLOOKUP(A383,'[1]HAM (version 2 hr and week'!$A:$I,3,FALSE)</f>
        <v>1</v>
      </c>
      <c r="P383" s="6">
        <f t="shared" si="60"/>
        <v>0</v>
      </c>
      <c r="Q383" s="6">
        <f t="shared" si="61"/>
        <v>1</v>
      </c>
      <c r="R383" s="6">
        <f t="shared" si="62"/>
        <v>0</v>
      </c>
      <c r="S383" s="6">
        <f t="shared" si="63"/>
        <v>0</v>
      </c>
      <c r="T383" s="6">
        <f t="shared" si="64"/>
        <v>0</v>
      </c>
      <c r="U383">
        <f>VLOOKUP(A383,'[1]HAM (version 2 hr and week'!$A:$I,8,FALSE)</f>
        <v>21</v>
      </c>
      <c r="V383" s="6">
        <v>16</v>
      </c>
      <c r="W383">
        <f>VLOOKUP(A383,'[1]HAM (version 2 hr and week'!$A:$I,9,FALSE)</f>
        <v>3</v>
      </c>
      <c r="X383">
        <v>66.349999999999994</v>
      </c>
      <c r="Y383" s="6" t="str">
        <f t="shared" si="65"/>
        <v>T</v>
      </c>
    </row>
    <row r="384" spans="1:25" ht="15" customHeight="1" x14ac:dyDescent="0.3">
      <c r="A384" s="3">
        <v>42506.916666666664</v>
      </c>
      <c r="B384" s="1">
        <v>72</v>
      </c>
      <c r="C384" s="1">
        <v>532</v>
      </c>
      <c r="D384" s="1">
        <v>72</v>
      </c>
      <c r="E384" s="1">
        <v>9</v>
      </c>
      <c r="F384" s="1">
        <v>5.5</v>
      </c>
      <c r="G384" s="1">
        <v>1.83</v>
      </c>
      <c r="H384" s="1">
        <v>4.59</v>
      </c>
      <c r="I384">
        <v>63.63</v>
      </c>
      <c r="J384" s="6">
        <f t="shared" si="55"/>
        <v>0</v>
      </c>
      <c r="K384" s="6">
        <f t="shared" si="56"/>
        <v>1</v>
      </c>
      <c r="L384" s="6" t="b">
        <f t="shared" si="57"/>
        <v>0</v>
      </c>
      <c r="M384" s="6" t="b">
        <f t="shared" si="58"/>
        <v>0</v>
      </c>
      <c r="N384" s="6">
        <f t="shared" si="59"/>
        <v>0</v>
      </c>
      <c r="O384" s="6">
        <f>VLOOKUP(A384,'[1]HAM (version 2 hr and week'!$A:$I,3,FALSE)</f>
        <v>1</v>
      </c>
      <c r="P384" s="6">
        <f t="shared" si="60"/>
        <v>0</v>
      </c>
      <c r="Q384" s="6">
        <f t="shared" si="61"/>
        <v>1</v>
      </c>
      <c r="R384" s="6">
        <f t="shared" si="62"/>
        <v>0</v>
      </c>
      <c r="S384" s="6">
        <f t="shared" si="63"/>
        <v>0</v>
      </c>
      <c r="T384" s="6">
        <f t="shared" si="64"/>
        <v>0</v>
      </c>
      <c r="U384">
        <f>VLOOKUP(A384,'[1]HAM (version 2 hr and week'!$A:$I,8,FALSE)</f>
        <v>22</v>
      </c>
      <c r="V384" s="6">
        <v>16</v>
      </c>
      <c r="W384">
        <f>VLOOKUP(A384,'[1]HAM (version 2 hr and week'!$A:$I,9,FALSE)</f>
        <v>3</v>
      </c>
      <c r="X384">
        <v>63.629999999999995</v>
      </c>
      <c r="Y384" s="6" t="str">
        <f t="shared" si="65"/>
        <v>T</v>
      </c>
    </row>
    <row r="385" spans="1:25" ht="15" customHeight="1" x14ac:dyDescent="0.3">
      <c r="A385" s="3">
        <v>42506.958333333336</v>
      </c>
      <c r="B385" s="1">
        <v>72</v>
      </c>
      <c r="C385" s="1">
        <v>532</v>
      </c>
      <c r="D385" s="1">
        <v>67</v>
      </c>
      <c r="E385" s="1">
        <v>12</v>
      </c>
      <c r="F385" s="1">
        <v>6</v>
      </c>
      <c r="G385" s="1">
        <v>0.16</v>
      </c>
      <c r="H385" s="1">
        <v>4.74</v>
      </c>
      <c r="I385">
        <v>66.332499999999996</v>
      </c>
      <c r="J385" s="6">
        <f t="shared" si="55"/>
        <v>0</v>
      </c>
      <c r="K385" s="6">
        <f t="shared" si="56"/>
        <v>1</v>
      </c>
      <c r="L385" s="6" t="b">
        <f t="shared" si="57"/>
        <v>0</v>
      </c>
      <c r="M385" s="6" t="b">
        <f t="shared" si="58"/>
        <v>0</v>
      </c>
      <c r="N385" s="6">
        <f t="shared" si="59"/>
        <v>0</v>
      </c>
      <c r="O385" s="6">
        <f>VLOOKUP(A385,'[1]HAM (version 2 hr and week'!$A:$I,3,FALSE)</f>
        <v>1</v>
      </c>
      <c r="P385" s="6">
        <f t="shared" si="60"/>
        <v>0</v>
      </c>
      <c r="Q385" s="6">
        <f t="shared" si="61"/>
        <v>1</v>
      </c>
      <c r="R385" s="6">
        <f t="shared" si="62"/>
        <v>0</v>
      </c>
      <c r="S385" s="6">
        <f t="shared" si="63"/>
        <v>0</v>
      </c>
      <c r="T385" s="6">
        <f t="shared" si="64"/>
        <v>0</v>
      </c>
      <c r="U385">
        <f>VLOOKUP(A385,'[1]HAM (version 2 hr and week'!$A:$I,8,FALSE)</f>
        <v>23</v>
      </c>
      <c r="V385" s="6">
        <v>16</v>
      </c>
      <c r="W385">
        <f>VLOOKUP(A385,'[1]HAM (version 2 hr and week'!$A:$I,9,FALSE)</f>
        <v>3</v>
      </c>
      <c r="X385">
        <v>66.332499999999996</v>
      </c>
      <c r="Y385" s="6" t="str">
        <f t="shared" si="65"/>
        <v>T</v>
      </c>
    </row>
    <row r="386" spans="1:25" ht="15" customHeight="1" x14ac:dyDescent="0.3">
      <c r="A386" s="3">
        <v>42507</v>
      </c>
      <c r="B386" s="1">
        <v>72</v>
      </c>
      <c r="C386" s="1">
        <v>532</v>
      </c>
      <c r="D386" s="1">
        <v>64</v>
      </c>
      <c r="E386" s="1">
        <v>15</v>
      </c>
      <c r="F386" s="1">
        <v>7</v>
      </c>
      <c r="G386" s="1">
        <v>0.33</v>
      </c>
      <c r="H386" s="1">
        <v>2.23</v>
      </c>
      <c r="I386">
        <v>71.897499999999994</v>
      </c>
      <c r="J386" s="6">
        <f t="shared" si="55"/>
        <v>0</v>
      </c>
      <c r="K386" s="6">
        <f t="shared" si="56"/>
        <v>1</v>
      </c>
      <c r="L386" s="6" t="b">
        <f t="shared" si="57"/>
        <v>0</v>
      </c>
      <c r="M386" s="6" t="b">
        <f t="shared" si="58"/>
        <v>0</v>
      </c>
      <c r="N386" s="6">
        <f t="shared" si="59"/>
        <v>0</v>
      </c>
      <c r="O386" s="6">
        <f>VLOOKUP(A386,'[1]HAM (version 2 hr and week'!$A:$I,3,FALSE)</f>
        <v>1</v>
      </c>
      <c r="P386" s="6">
        <f t="shared" si="60"/>
        <v>0</v>
      </c>
      <c r="Q386" s="6">
        <f t="shared" si="61"/>
        <v>1</v>
      </c>
      <c r="R386" s="6">
        <f t="shared" si="62"/>
        <v>0</v>
      </c>
      <c r="S386" s="6">
        <f t="shared" si="63"/>
        <v>0</v>
      </c>
      <c r="T386" s="6">
        <f t="shared" si="64"/>
        <v>0</v>
      </c>
      <c r="U386">
        <f>VLOOKUP(A386,'[1]HAM (version 2 hr and week'!$A:$I,8,FALSE)</f>
        <v>0</v>
      </c>
      <c r="V386" s="6">
        <v>17</v>
      </c>
      <c r="W386">
        <f>VLOOKUP(A386,'[1]HAM (version 2 hr and week'!$A:$I,9,FALSE)</f>
        <v>3</v>
      </c>
      <c r="X386">
        <v>71.897500000000008</v>
      </c>
      <c r="Y386" s="6" t="str">
        <f t="shared" si="65"/>
        <v>T</v>
      </c>
    </row>
    <row r="387" spans="1:25" ht="15" customHeight="1" x14ac:dyDescent="0.3">
      <c r="A387" s="3">
        <v>42507.041666666664</v>
      </c>
      <c r="B387" s="1">
        <v>72</v>
      </c>
      <c r="C387" s="1">
        <v>532</v>
      </c>
      <c r="D387" s="1">
        <v>62</v>
      </c>
      <c r="E387" s="1">
        <v>17</v>
      </c>
      <c r="F387" s="1">
        <v>6.5</v>
      </c>
      <c r="G387" s="1">
        <v>0.03</v>
      </c>
      <c r="H387" s="1">
        <v>0</v>
      </c>
      <c r="I387">
        <v>59.4375</v>
      </c>
      <c r="J387" s="6">
        <f t="shared" ref="J387:J450" si="66">IF(I387&lt;51,1,0)</f>
        <v>0</v>
      </c>
      <c r="K387" s="6">
        <f t="shared" ref="K387:K450" si="67">IF(I387&gt;51,IF(I387&lt;101,1,0))</f>
        <v>1</v>
      </c>
      <c r="L387" s="6" t="b">
        <f t="shared" ref="L387:L450" si="68">IF(I387&gt;101,IF(I387&lt;141,1,0))</f>
        <v>0</v>
      </c>
      <c r="M387" s="6" t="b">
        <f t="shared" ref="M387:M450" si="69">IF(I387&gt;141,IF(I387&lt;180.01,1,0))</f>
        <v>0</v>
      </c>
      <c r="N387" s="6">
        <f t="shared" ref="N387:N450" si="70">IF(I387&gt;180,1,0)</f>
        <v>0</v>
      </c>
      <c r="O387" s="6">
        <f>VLOOKUP(A387,'[1]HAM (version 2 hr and week'!$A:$I,3,FALSE)</f>
        <v>1</v>
      </c>
      <c r="P387" s="6">
        <f t="shared" ref="P387:P450" si="71">IF(O387=0,1,0)</f>
        <v>0</v>
      </c>
      <c r="Q387" s="6">
        <f t="shared" ref="Q387:Q450" si="72">IF(O387&gt;0,1,0)</f>
        <v>1</v>
      </c>
      <c r="R387" s="6">
        <f t="shared" ref="R387:R450" si="73">IF(O387&gt;1,1,0)</f>
        <v>0</v>
      </c>
      <c r="S387" s="6">
        <f t="shared" ref="S387:S450" si="74">IF(O387&gt;2,1,0)</f>
        <v>0</v>
      </c>
      <c r="T387" s="6">
        <f t="shared" ref="T387:T450" si="75">IF(O387&gt;3,1,0)</f>
        <v>0</v>
      </c>
      <c r="U387">
        <f>VLOOKUP(A387,'[1]HAM (version 2 hr and week'!$A:$I,8,FALSE)</f>
        <v>1</v>
      </c>
      <c r="V387" s="6">
        <v>17</v>
      </c>
      <c r="W387">
        <f>VLOOKUP(A387,'[1]HAM (version 2 hr and week'!$A:$I,9,FALSE)</f>
        <v>3</v>
      </c>
      <c r="X387">
        <v>59.437500000000007</v>
      </c>
      <c r="Y387" s="6" t="str">
        <f t="shared" ref="Y387:Y450" si="76">IF(X387=I387,"T","F")</f>
        <v>T</v>
      </c>
    </row>
    <row r="388" spans="1:25" ht="15" customHeight="1" x14ac:dyDescent="0.3">
      <c r="A388" s="3">
        <v>42507.083333333336</v>
      </c>
      <c r="B388" s="1">
        <v>72</v>
      </c>
      <c r="C388" s="1">
        <v>532</v>
      </c>
      <c r="D388" s="1">
        <v>60</v>
      </c>
      <c r="E388" s="1">
        <v>18</v>
      </c>
      <c r="F388" s="1">
        <v>7</v>
      </c>
      <c r="G388" s="1">
        <v>0.08</v>
      </c>
      <c r="H388" s="1">
        <v>1.32</v>
      </c>
      <c r="I388">
        <v>40.07</v>
      </c>
      <c r="J388" s="6">
        <f t="shared" si="66"/>
        <v>1</v>
      </c>
      <c r="K388" s="6" t="b">
        <f t="shared" si="67"/>
        <v>0</v>
      </c>
      <c r="L388" s="6" t="b">
        <f t="shared" si="68"/>
        <v>0</v>
      </c>
      <c r="M388" s="6" t="b">
        <f t="shared" si="69"/>
        <v>0</v>
      </c>
      <c r="N388" s="6">
        <f t="shared" si="70"/>
        <v>0</v>
      </c>
      <c r="O388" s="6">
        <f>VLOOKUP(A388,'[1]HAM (version 2 hr and week'!$A:$I,3,FALSE)</f>
        <v>0</v>
      </c>
      <c r="P388" s="6">
        <f t="shared" si="71"/>
        <v>1</v>
      </c>
      <c r="Q388" s="6">
        <f t="shared" si="72"/>
        <v>0</v>
      </c>
      <c r="R388" s="6">
        <f t="shared" si="73"/>
        <v>0</v>
      </c>
      <c r="S388" s="6">
        <f t="shared" si="74"/>
        <v>0</v>
      </c>
      <c r="T388" s="6">
        <f t="shared" si="75"/>
        <v>0</v>
      </c>
      <c r="U388">
        <f>VLOOKUP(A388,'[1]HAM (version 2 hr and week'!$A:$I,8,FALSE)</f>
        <v>2</v>
      </c>
      <c r="V388" s="6">
        <v>17</v>
      </c>
      <c r="W388">
        <f>VLOOKUP(A388,'[1]HAM (version 2 hr and week'!$A:$I,9,FALSE)</f>
        <v>3</v>
      </c>
      <c r="X388">
        <v>40.070000000000007</v>
      </c>
      <c r="Y388" s="6" t="str">
        <f t="shared" si="76"/>
        <v>T</v>
      </c>
    </row>
    <row r="389" spans="1:25" ht="15" customHeight="1" x14ac:dyDescent="0.3">
      <c r="A389" s="3">
        <v>42507.125</v>
      </c>
      <c r="B389" s="1">
        <v>72</v>
      </c>
      <c r="C389" s="1">
        <v>532</v>
      </c>
      <c r="D389" s="1">
        <v>55</v>
      </c>
      <c r="E389" s="1">
        <v>24</v>
      </c>
      <c r="F389" s="1">
        <v>7.5</v>
      </c>
      <c r="G389" s="1">
        <v>0.56000000000000005</v>
      </c>
      <c r="H389" s="1">
        <v>5.13</v>
      </c>
      <c r="I389">
        <v>65.882499999999993</v>
      </c>
      <c r="J389" s="6">
        <f t="shared" si="66"/>
        <v>0</v>
      </c>
      <c r="K389" s="6">
        <f t="shared" si="67"/>
        <v>1</v>
      </c>
      <c r="L389" s="6" t="b">
        <f t="shared" si="68"/>
        <v>0</v>
      </c>
      <c r="M389" s="6" t="b">
        <f t="shared" si="69"/>
        <v>0</v>
      </c>
      <c r="N389" s="6">
        <f t="shared" si="70"/>
        <v>0</v>
      </c>
      <c r="O389" s="6">
        <f>VLOOKUP(A389,'[1]HAM (version 2 hr and week'!$A:$I,3,FALSE)</f>
        <v>1</v>
      </c>
      <c r="P389" s="6">
        <f t="shared" si="71"/>
        <v>0</v>
      </c>
      <c r="Q389" s="6">
        <f t="shared" si="72"/>
        <v>1</v>
      </c>
      <c r="R389" s="6">
        <f t="shared" si="73"/>
        <v>0</v>
      </c>
      <c r="S389" s="6">
        <f t="shared" si="74"/>
        <v>0</v>
      </c>
      <c r="T389" s="6">
        <f t="shared" si="75"/>
        <v>0</v>
      </c>
      <c r="U389">
        <f>VLOOKUP(A389,'[1]HAM (version 2 hr and week'!$A:$I,8,FALSE)</f>
        <v>3</v>
      </c>
      <c r="V389" s="6">
        <v>17</v>
      </c>
      <c r="W389">
        <f>VLOOKUP(A389,'[1]HAM (version 2 hr and week'!$A:$I,9,FALSE)</f>
        <v>3</v>
      </c>
      <c r="X389">
        <v>65.882499999999993</v>
      </c>
      <c r="Y389" s="6" t="str">
        <f t="shared" si="76"/>
        <v>T</v>
      </c>
    </row>
    <row r="390" spans="1:25" ht="15" customHeight="1" x14ac:dyDescent="0.3">
      <c r="A390" s="3">
        <v>42507.166666666664</v>
      </c>
      <c r="B390" s="1">
        <v>72</v>
      </c>
      <c r="C390" s="1">
        <v>532</v>
      </c>
      <c r="D390" s="1">
        <v>51</v>
      </c>
      <c r="E390" s="1">
        <v>27</v>
      </c>
      <c r="F390" s="1">
        <v>7</v>
      </c>
      <c r="G390" s="1">
        <v>0.42</v>
      </c>
      <c r="H390" s="1">
        <v>0</v>
      </c>
      <c r="I390">
        <v>83.402500000000003</v>
      </c>
      <c r="J390" s="6">
        <f t="shared" si="66"/>
        <v>0</v>
      </c>
      <c r="K390" s="6">
        <f t="shared" si="67"/>
        <v>1</v>
      </c>
      <c r="L390" s="6" t="b">
        <f t="shared" si="68"/>
        <v>0</v>
      </c>
      <c r="M390" s="6" t="b">
        <f t="shared" si="69"/>
        <v>0</v>
      </c>
      <c r="N390" s="6">
        <f t="shared" si="70"/>
        <v>0</v>
      </c>
      <c r="O390" s="6">
        <f>VLOOKUP(A390,'[1]HAM (version 2 hr and week'!$A:$I,3,FALSE)</f>
        <v>1</v>
      </c>
      <c r="P390" s="6">
        <f t="shared" si="71"/>
        <v>0</v>
      </c>
      <c r="Q390" s="6">
        <f t="shared" si="72"/>
        <v>1</v>
      </c>
      <c r="R390" s="6">
        <f t="shared" si="73"/>
        <v>0</v>
      </c>
      <c r="S390" s="6">
        <f t="shared" si="74"/>
        <v>0</v>
      </c>
      <c r="T390" s="6">
        <f t="shared" si="75"/>
        <v>0</v>
      </c>
      <c r="U390">
        <f>VLOOKUP(A390,'[1]HAM (version 2 hr and week'!$A:$I,8,FALSE)</f>
        <v>4</v>
      </c>
      <c r="V390" s="6">
        <v>17</v>
      </c>
      <c r="W390">
        <f>VLOOKUP(A390,'[1]HAM (version 2 hr and week'!$A:$I,9,FALSE)</f>
        <v>3</v>
      </c>
      <c r="X390">
        <v>83.402500000000003</v>
      </c>
      <c r="Y390" s="6" t="str">
        <f t="shared" si="76"/>
        <v>T</v>
      </c>
    </row>
    <row r="391" spans="1:25" ht="15" customHeight="1" x14ac:dyDescent="0.3">
      <c r="A391" s="3">
        <v>42507.208333333336</v>
      </c>
      <c r="B391" s="1">
        <v>72</v>
      </c>
      <c r="C391" s="1">
        <v>532</v>
      </c>
      <c r="D391" s="1">
        <v>47</v>
      </c>
      <c r="E391" s="1">
        <v>27</v>
      </c>
      <c r="F391" s="1">
        <v>6</v>
      </c>
      <c r="G391" s="1">
        <v>0.06</v>
      </c>
      <c r="H391" s="1">
        <v>4.88</v>
      </c>
      <c r="I391">
        <v>81.665000000000006</v>
      </c>
      <c r="J391" s="6">
        <f t="shared" si="66"/>
        <v>0</v>
      </c>
      <c r="K391" s="6">
        <f t="shared" si="67"/>
        <v>1</v>
      </c>
      <c r="L391" s="6" t="b">
        <f t="shared" si="68"/>
        <v>0</v>
      </c>
      <c r="M391" s="6" t="b">
        <f t="shared" si="69"/>
        <v>0</v>
      </c>
      <c r="N391" s="6">
        <f t="shared" si="70"/>
        <v>0</v>
      </c>
      <c r="O391" s="6">
        <f>VLOOKUP(A391,'[1]HAM (version 2 hr and week'!$A:$I,3,FALSE)</f>
        <v>1</v>
      </c>
      <c r="P391" s="6">
        <f t="shared" si="71"/>
        <v>0</v>
      </c>
      <c r="Q391" s="6">
        <f t="shared" si="72"/>
        <v>1</v>
      </c>
      <c r="R391" s="6">
        <f t="shared" si="73"/>
        <v>0</v>
      </c>
      <c r="S391" s="6">
        <f t="shared" si="74"/>
        <v>0</v>
      </c>
      <c r="T391" s="6">
        <f t="shared" si="75"/>
        <v>0</v>
      </c>
      <c r="U391">
        <f>VLOOKUP(A391,'[1]HAM (version 2 hr and week'!$A:$I,8,FALSE)</f>
        <v>5</v>
      </c>
      <c r="V391" s="6">
        <v>17</v>
      </c>
      <c r="W391">
        <f>VLOOKUP(A391,'[1]HAM (version 2 hr and week'!$A:$I,9,FALSE)</f>
        <v>3</v>
      </c>
      <c r="X391">
        <v>81.665000000000006</v>
      </c>
      <c r="Y391" s="6" t="str">
        <f t="shared" si="76"/>
        <v>T</v>
      </c>
    </row>
    <row r="392" spans="1:25" ht="15" customHeight="1" x14ac:dyDescent="0.3">
      <c r="A392" s="3">
        <v>42507.25</v>
      </c>
      <c r="B392" s="1">
        <v>72</v>
      </c>
      <c r="C392" s="1">
        <v>532</v>
      </c>
      <c r="D392" s="1">
        <v>47</v>
      </c>
      <c r="E392" s="1">
        <v>25</v>
      </c>
      <c r="F392" s="1">
        <v>6</v>
      </c>
      <c r="G392" s="1">
        <v>0.03</v>
      </c>
      <c r="H392" s="1">
        <v>6.12</v>
      </c>
      <c r="I392">
        <v>72.885000000000005</v>
      </c>
      <c r="J392" s="6">
        <f t="shared" si="66"/>
        <v>0</v>
      </c>
      <c r="K392" s="6">
        <f t="shared" si="67"/>
        <v>1</v>
      </c>
      <c r="L392" s="6" t="b">
        <f t="shared" si="68"/>
        <v>0</v>
      </c>
      <c r="M392" s="6" t="b">
        <f t="shared" si="69"/>
        <v>0</v>
      </c>
      <c r="N392" s="6">
        <f t="shared" si="70"/>
        <v>0</v>
      </c>
      <c r="O392" s="6">
        <f>VLOOKUP(A392,'[1]HAM (version 2 hr and week'!$A:$I,3,FALSE)</f>
        <v>1</v>
      </c>
      <c r="P392" s="6">
        <f t="shared" si="71"/>
        <v>0</v>
      </c>
      <c r="Q392" s="6">
        <f t="shared" si="72"/>
        <v>1</v>
      </c>
      <c r="R392" s="6">
        <f t="shared" si="73"/>
        <v>0</v>
      </c>
      <c r="S392" s="6">
        <f t="shared" si="74"/>
        <v>0</v>
      </c>
      <c r="T392" s="6">
        <f t="shared" si="75"/>
        <v>0</v>
      </c>
      <c r="U392">
        <f>VLOOKUP(A392,'[1]HAM (version 2 hr and week'!$A:$I,8,FALSE)</f>
        <v>6</v>
      </c>
      <c r="V392" s="6">
        <v>17</v>
      </c>
      <c r="W392">
        <f>VLOOKUP(A392,'[1]HAM (version 2 hr and week'!$A:$I,9,FALSE)</f>
        <v>3</v>
      </c>
      <c r="X392">
        <v>72.885000000000005</v>
      </c>
      <c r="Y392" s="6" t="str">
        <f t="shared" si="76"/>
        <v>T</v>
      </c>
    </row>
    <row r="393" spans="1:25" ht="15" customHeight="1" x14ac:dyDescent="0.3">
      <c r="A393" s="3">
        <v>42507.291666666664</v>
      </c>
      <c r="B393" s="1">
        <v>72</v>
      </c>
      <c r="C393" s="1">
        <v>532</v>
      </c>
      <c r="D393" s="1">
        <v>50</v>
      </c>
      <c r="E393" s="1">
        <v>25</v>
      </c>
      <c r="F393" s="1">
        <v>6</v>
      </c>
      <c r="G393" s="1">
        <v>0.18</v>
      </c>
      <c r="H393" s="1">
        <v>0</v>
      </c>
      <c r="I393">
        <v>73.827500000000001</v>
      </c>
      <c r="J393" s="6">
        <f t="shared" si="66"/>
        <v>0</v>
      </c>
      <c r="K393" s="6">
        <f t="shared" si="67"/>
        <v>1</v>
      </c>
      <c r="L393" s="6" t="b">
        <f t="shared" si="68"/>
        <v>0</v>
      </c>
      <c r="M393" s="6" t="b">
        <f t="shared" si="69"/>
        <v>0</v>
      </c>
      <c r="N393" s="6">
        <f t="shared" si="70"/>
        <v>0</v>
      </c>
      <c r="O393" s="6">
        <f>VLOOKUP(A393,'[1]HAM (version 2 hr and week'!$A:$I,3,FALSE)</f>
        <v>1</v>
      </c>
      <c r="P393" s="6">
        <f t="shared" si="71"/>
        <v>0</v>
      </c>
      <c r="Q393" s="6">
        <f t="shared" si="72"/>
        <v>1</v>
      </c>
      <c r="R393" s="6">
        <f t="shared" si="73"/>
        <v>0</v>
      </c>
      <c r="S393" s="6">
        <f t="shared" si="74"/>
        <v>0</v>
      </c>
      <c r="T393" s="6">
        <f t="shared" si="75"/>
        <v>0</v>
      </c>
      <c r="U393">
        <f>VLOOKUP(A393,'[1]HAM (version 2 hr and week'!$A:$I,8,FALSE)</f>
        <v>7</v>
      </c>
      <c r="V393" s="6">
        <v>17</v>
      </c>
      <c r="W393">
        <f>VLOOKUP(A393,'[1]HAM (version 2 hr and week'!$A:$I,9,FALSE)</f>
        <v>3</v>
      </c>
      <c r="X393">
        <v>73.827500000000001</v>
      </c>
      <c r="Y393" s="6" t="str">
        <f t="shared" si="76"/>
        <v>T</v>
      </c>
    </row>
    <row r="394" spans="1:25" ht="15" customHeight="1" x14ac:dyDescent="0.3">
      <c r="A394" s="3">
        <v>42507.333333333336</v>
      </c>
      <c r="B394" s="1">
        <v>72</v>
      </c>
      <c r="C394" s="1">
        <v>532</v>
      </c>
      <c r="D394" s="1">
        <v>66</v>
      </c>
      <c r="E394" s="1">
        <v>25</v>
      </c>
      <c r="F394" s="1">
        <v>7</v>
      </c>
      <c r="G394" s="1">
        <v>0.02</v>
      </c>
      <c r="H394" s="1">
        <v>0</v>
      </c>
      <c r="I394">
        <v>85.814999999999998</v>
      </c>
      <c r="J394" s="6">
        <f t="shared" si="66"/>
        <v>0</v>
      </c>
      <c r="K394" s="6">
        <f t="shared" si="67"/>
        <v>1</v>
      </c>
      <c r="L394" s="6" t="b">
        <f t="shared" si="68"/>
        <v>0</v>
      </c>
      <c r="M394" s="6" t="b">
        <f t="shared" si="69"/>
        <v>0</v>
      </c>
      <c r="N394" s="6">
        <f t="shared" si="70"/>
        <v>0</v>
      </c>
      <c r="O394" s="6">
        <f>VLOOKUP(A394,'[1]HAM (version 2 hr and week'!$A:$I,3,FALSE)</f>
        <v>1</v>
      </c>
      <c r="P394" s="6">
        <f t="shared" si="71"/>
        <v>0</v>
      </c>
      <c r="Q394" s="6">
        <f t="shared" si="72"/>
        <v>1</v>
      </c>
      <c r="R394" s="6">
        <f t="shared" si="73"/>
        <v>0</v>
      </c>
      <c r="S394" s="6">
        <f t="shared" si="74"/>
        <v>0</v>
      </c>
      <c r="T394" s="6">
        <f t="shared" si="75"/>
        <v>0</v>
      </c>
      <c r="U394">
        <f>VLOOKUP(A394,'[1]HAM (version 2 hr and week'!$A:$I,8,FALSE)</f>
        <v>8</v>
      </c>
      <c r="V394" s="6">
        <v>17</v>
      </c>
      <c r="W394">
        <f>VLOOKUP(A394,'[1]HAM (version 2 hr and week'!$A:$I,9,FALSE)</f>
        <v>3</v>
      </c>
      <c r="X394">
        <v>85.814999999999998</v>
      </c>
      <c r="Y394" s="6" t="str">
        <f t="shared" si="76"/>
        <v>T</v>
      </c>
    </row>
    <row r="395" spans="1:25" ht="15" customHeight="1" x14ac:dyDescent="0.3">
      <c r="A395" s="3">
        <v>42507.375</v>
      </c>
      <c r="B395" s="1">
        <v>72</v>
      </c>
      <c r="C395" s="1">
        <v>532</v>
      </c>
      <c r="D395" s="1">
        <v>76</v>
      </c>
      <c r="E395" s="1">
        <v>26</v>
      </c>
      <c r="F395" s="1">
        <v>9</v>
      </c>
      <c r="G395" s="1">
        <v>0.15</v>
      </c>
      <c r="H395" s="1">
        <v>0</v>
      </c>
      <c r="I395">
        <v>119.9525</v>
      </c>
      <c r="J395" s="6">
        <f t="shared" si="66"/>
        <v>0</v>
      </c>
      <c r="K395" s="6">
        <f t="shared" si="67"/>
        <v>0</v>
      </c>
      <c r="L395" s="6">
        <f t="shared" si="68"/>
        <v>1</v>
      </c>
      <c r="M395" s="6" t="b">
        <f t="shared" si="69"/>
        <v>0</v>
      </c>
      <c r="N395" s="6">
        <f t="shared" si="70"/>
        <v>0</v>
      </c>
      <c r="O395" s="6">
        <f>VLOOKUP(A395,'[1]HAM (version 2 hr and week'!$A:$I,3,FALSE)</f>
        <v>2</v>
      </c>
      <c r="P395" s="6">
        <f t="shared" si="71"/>
        <v>0</v>
      </c>
      <c r="Q395" s="6">
        <f t="shared" si="72"/>
        <v>1</v>
      </c>
      <c r="R395" s="6">
        <f t="shared" si="73"/>
        <v>1</v>
      </c>
      <c r="S395" s="6">
        <f t="shared" si="74"/>
        <v>0</v>
      </c>
      <c r="T395" s="6">
        <f t="shared" si="75"/>
        <v>0</v>
      </c>
      <c r="U395">
        <f>VLOOKUP(A395,'[1]HAM (version 2 hr and week'!$A:$I,8,FALSE)</f>
        <v>9</v>
      </c>
      <c r="V395" s="6">
        <v>17</v>
      </c>
      <c r="W395">
        <f>VLOOKUP(A395,'[1]HAM (version 2 hr and week'!$A:$I,9,FALSE)</f>
        <v>3</v>
      </c>
      <c r="X395">
        <v>119.95249999999999</v>
      </c>
      <c r="Y395" s="6" t="str">
        <f t="shared" si="76"/>
        <v>T</v>
      </c>
    </row>
    <row r="396" spans="1:25" ht="15" customHeight="1" x14ac:dyDescent="0.3">
      <c r="A396" s="3">
        <v>42507.416666666664</v>
      </c>
      <c r="B396" s="1">
        <v>72</v>
      </c>
      <c r="C396" s="1">
        <v>532</v>
      </c>
      <c r="D396" s="1">
        <v>80</v>
      </c>
      <c r="E396" s="1">
        <v>25</v>
      </c>
      <c r="F396" s="1">
        <v>10</v>
      </c>
      <c r="G396" s="1">
        <v>0.41</v>
      </c>
      <c r="H396" s="1">
        <v>13.42</v>
      </c>
      <c r="I396">
        <v>151.92250000000001</v>
      </c>
      <c r="J396" s="6">
        <f t="shared" si="66"/>
        <v>0</v>
      </c>
      <c r="K396" s="6">
        <f t="shared" si="67"/>
        <v>0</v>
      </c>
      <c r="L396" s="6">
        <f t="shared" si="68"/>
        <v>0</v>
      </c>
      <c r="M396" s="6">
        <f t="shared" si="69"/>
        <v>1</v>
      </c>
      <c r="N396" s="6">
        <f t="shared" si="70"/>
        <v>0</v>
      </c>
      <c r="O396" s="6">
        <f>VLOOKUP(A396,'[1]HAM (version 2 hr and week'!$A:$I,3,FALSE)</f>
        <v>3</v>
      </c>
      <c r="P396" s="6">
        <f t="shared" si="71"/>
        <v>0</v>
      </c>
      <c r="Q396" s="6">
        <f t="shared" si="72"/>
        <v>1</v>
      </c>
      <c r="R396" s="6">
        <f t="shared" si="73"/>
        <v>1</v>
      </c>
      <c r="S396" s="6">
        <f t="shared" si="74"/>
        <v>1</v>
      </c>
      <c r="T396" s="6">
        <f t="shared" si="75"/>
        <v>0</v>
      </c>
      <c r="U396">
        <f>VLOOKUP(A396,'[1]HAM (version 2 hr and week'!$A:$I,8,FALSE)</f>
        <v>10</v>
      </c>
      <c r="V396" s="6">
        <v>17</v>
      </c>
      <c r="W396">
        <f>VLOOKUP(A396,'[1]HAM (version 2 hr and week'!$A:$I,9,FALSE)</f>
        <v>3</v>
      </c>
      <c r="X396">
        <v>151.92249999999999</v>
      </c>
      <c r="Y396" s="6" t="str">
        <f t="shared" si="76"/>
        <v>T</v>
      </c>
    </row>
    <row r="397" spans="1:25" ht="15" customHeight="1" x14ac:dyDescent="0.3">
      <c r="A397" s="3">
        <v>42507.458333333336</v>
      </c>
      <c r="B397" s="1">
        <v>72</v>
      </c>
      <c r="C397" s="1">
        <v>532</v>
      </c>
      <c r="D397" s="1">
        <v>88</v>
      </c>
      <c r="E397" s="1">
        <v>27</v>
      </c>
      <c r="F397" s="1">
        <v>11.5</v>
      </c>
      <c r="G397" s="1">
        <v>0.01</v>
      </c>
      <c r="H397" s="1">
        <v>9.36</v>
      </c>
      <c r="I397">
        <v>151.26249999999999</v>
      </c>
      <c r="J397" s="6">
        <f t="shared" si="66"/>
        <v>0</v>
      </c>
      <c r="K397" s="6">
        <f t="shared" si="67"/>
        <v>0</v>
      </c>
      <c r="L397" s="6">
        <f t="shared" si="68"/>
        <v>0</v>
      </c>
      <c r="M397" s="6">
        <f t="shared" si="69"/>
        <v>1</v>
      </c>
      <c r="N397" s="6">
        <f t="shared" si="70"/>
        <v>0</v>
      </c>
      <c r="O397" s="6">
        <f>VLOOKUP(A397,'[1]HAM (version 2 hr and week'!$A:$I,3,FALSE)</f>
        <v>3</v>
      </c>
      <c r="P397" s="6">
        <f t="shared" si="71"/>
        <v>0</v>
      </c>
      <c r="Q397" s="6">
        <f t="shared" si="72"/>
        <v>1</v>
      </c>
      <c r="R397" s="6">
        <f t="shared" si="73"/>
        <v>1</v>
      </c>
      <c r="S397" s="6">
        <f t="shared" si="74"/>
        <v>1</v>
      </c>
      <c r="T397" s="6">
        <f t="shared" si="75"/>
        <v>0</v>
      </c>
      <c r="U397">
        <f>VLOOKUP(A397,'[1]HAM (version 2 hr and week'!$A:$I,8,FALSE)</f>
        <v>11</v>
      </c>
      <c r="V397" s="6">
        <v>17</v>
      </c>
      <c r="W397">
        <f>VLOOKUP(A397,'[1]HAM (version 2 hr and week'!$A:$I,9,FALSE)</f>
        <v>3</v>
      </c>
      <c r="X397">
        <v>151.26249999999999</v>
      </c>
      <c r="Y397" s="6" t="str">
        <f t="shared" si="76"/>
        <v>T</v>
      </c>
    </row>
    <row r="398" spans="1:25" ht="15" customHeight="1" x14ac:dyDescent="0.3">
      <c r="A398" s="3">
        <v>42507.5</v>
      </c>
      <c r="B398" s="1">
        <v>72</v>
      </c>
      <c r="C398" s="1">
        <v>532</v>
      </c>
      <c r="D398" s="1">
        <v>89</v>
      </c>
      <c r="E398" s="1">
        <v>24</v>
      </c>
      <c r="F398" s="1">
        <v>9.5</v>
      </c>
      <c r="G398" s="1">
        <v>0.01</v>
      </c>
      <c r="H398" s="1">
        <v>18.37</v>
      </c>
      <c r="I398">
        <v>168.5025</v>
      </c>
      <c r="J398" s="6">
        <f t="shared" si="66"/>
        <v>0</v>
      </c>
      <c r="K398" s="6">
        <f t="shared" si="67"/>
        <v>0</v>
      </c>
      <c r="L398" s="6">
        <f t="shared" si="68"/>
        <v>0</v>
      </c>
      <c r="M398" s="6">
        <f t="shared" si="69"/>
        <v>1</v>
      </c>
      <c r="N398" s="6">
        <f t="shared" si="70"/>
        <v>0</v>
      </c>
      <c r="O398" s="6">
        <f>VLOOKUP(A398,'[1]HAM (version 2 hr and week'!$A:$I,3,FALSE)</f>
        <v>3</v>
      </c>
      <c r="P398" s="6">
        <f t="shared" si="71"/>
        <v>0</v>
      </c>
      <c r="Q398" s="6">
        <f t="shared" si="72"/>
        <v>1</v>
      </c>
      <c r="R398" s="6">
        <f t="shared" si="73"/>
        <v>1</v>
      </c>
      <c r="S398" s="6">
        <f t="shared" si="74"/>
        <v>1</v>
      </c>
      <c r="T398" s="6">
        <f t="shared" si="75"/>
        <v>0</v>
      </c>
      <c r="U398">
        <f>VLOOKUP(A398,'[1]HAM (version 2 hr and week'!$A:$I,8,FALSE)</f>
        <v>12</v>
      </c>
      <c r="V398" s="6">
        <v>17</v>
      </c>
      <c r="W398">
        <f>VLOOKUP(A398,'[1]HAM (version 2 hr and week'!$A:$I,9,FALSE)</f>
        <v>3</v>
      </c>
      <c r="X398">
        <v>168.5025</v>
      </c>
      <c r="Y398" s="6" t="str">
        <f t="shared" si="76"/>
        <v>T</v>
      </c>
    </row>
    <row r="399" spans="1:25" ht="15" customHeight="1" x14ac:dyDescent="0.3">
      <c r="A399" s="3">
        <v>42507.541666666664</v>
      </c>
      <c r="B399" s="1">
        <v>72</v>
      </c>
      <c r="C399" s="1">
        <v>532</v>
      </c>
      <c r="D399" s="1">
        <v>89</v>
      </c>
      <c r="E399" s="1">
        <v>23</v>
      </c>
      <c r="F399" s="1">
        <v>7.5</v>
      </c>
      <c r="G399" s="1">
        <v>1.39</v>
      </c>
      <c r="H399" s="1">
        <v>14</v>
      </c>
      <c r="I399">
        <v>153.4325</v>
      </c>
      <c r="J399" s="6">
        <f t="shared" si="66"/>
        <v>0</v>
      </c>
      <c r="K399" s="6">
        <f t="shared" si="67"/>
        <v>0</v>
      </c>
      <c r="L399" s="6">
        <f t="shared" si="68"/>
        <v>0</v>
      </c>
      <c r="M399" s="6">
        <f t="shared" si="69"/>
        <v>1</v>
      </c>
      <c r="N399" s="6">
        <f t="shared" si="70"/>
        <v>0</v>
      </c>
      <c r="O399" s="6">
        <f>VLOOKUP(A399,'[1]HAM (version 2 hr and week'!$A:$I,3,FALSE)</f>
        <v>3</v>
      </c>
      <c r="P399" s="6">
        <f t="shared" si="71"/>
        <v>0</v>
      </c>
      <c r="Q399" s="6">
        <f t="shared" si="72"/>
        <v>1</v>
      </c>
      <c r="R399" s="6">
        <f t="shared" si="73"/>
        <v>1</v>
      </c>
      <c r="S399" s="6">
        <f t="shared" si="74"/>
        <v>1</v>
      </c>
      <c r="T399" s="6">
        <f t="shared" si="75"/>
        <v>0</v>
      </c>
      <c r="U399">
        <f>VLOOKUP(A399,'[1]HAM (version 2 hr and week'!$A:$I,8,FALSE)</f>
        <v>13</v>
      </c>
      <c r="V399" s="6">
        <v>17</v>
      </c>
      <c r="W399">
        <f>VLOOKUP(A399,'[1]HAM (version 2 hr and week'!$A:$I,9,FALSE)</f>
        <v>3</v>
      </c>
      <c r="X399">
        <v>153.4325</v>
      </c>
      <c r="Y399" s="6" t="str">
        <f t="shared" si="76"/>
        <v>T</v>
      </c>
    </row>
    <row r="400" spans="1:25" ht="15" customHeight="1" x14ac:dyDescent="0.3">
      <c r="A400" s="3">
        <v>42507.583333333336</v>
      </c>
      <c r="B400" s="1">
        <v>72</v>
      </c>
      <c r="C400" s="1">
        <v>532</v>
      </c>
      <c r="D400" s="1">
        <v>90</v>
      </c>
      <c r="E400" s="1">
        <v>23</v>
      </c>
      <c r="F400" s="1">
        <v>8</v>
      </c>
      <c r="G400" s="1">
        <v>0.85</v>
      </c>
      <c r="H400" s="1">
        <v>13.39</v>
      </c>
      <c r="I400">
        <v>116.14</v>
      </c>
      <c r="J400" s="6">
        <f t="shared" si="66"/>
        <v>0</v>
      </c>
      <c r="K400" s="6">
        <f t="shared" si="67"/>
        <v>0</v>
      </c>
      <c r="L400" s="6">
        <f t="shared" si="68"/>
        <v>1</v>
      </c>
      <c r="M400" s="6" t="b">
        <f t="shared" si="69"/>
        <v>0</v>
      </c>
      <c r="N400" s="6">
        <f t="shared" si="70"/>
        <v>0</v>
      </c>
      <c r="O400" s="6">
        <f>VLOOKUP(A400,'[1]HAM (version 2 hr and week'!$A:$I,3,FALSE)</f>
        <v>2</v>
      </c>
      <c r="P400" s="6">
        <f t="shared" si="71"/>
        <v>0</v>
      </c>
      <c r="Q400" s="6">
        <f t="shared" si="72"/>
        <v>1</v>
      </c>
      <c r="R400" s="6">
        <f t="shared" si="73"/>
        <v>1</v>
      </c>
      <c r="S400" s="6">
        <f t="shared" si="74"/>
        <v>0</v>
      </c>
      <c r="T400" s="6">
        <f t="shared" si="75"/>
        <v>0</v>
      </c>
      <c r="U400">
        <f>VLOOKUP(A400,'[1]HAM (version 2 hr and week'!$A:$I,8,FALSE)</f>
        <v>14</v>
      </c>
      <c r="V400" s="6">
        <v>17</v>
      </c>
      <c r="W400">
        <f>VLOOKUP(A400,'[1]HAM (version 2 hr and week'!$A:$I,9,FALSE)</f>
        <v>3</v>
      </c>
      <c r="X400">
        <v>116.13999999999999</v>
      </c>
      <c r="Y400" s="6" t="str">
        <f t="shared" si="76"/>
        <v>T</v>
      </c>
    </row>
    <row r="401" spans="1:25" ht="15" customHeight="1" x14ac:dyDescent="0.3">
      <c r="A401" s="3">
        <v>42507.625</v>
      </c>
      <c r="B401" s="1">
        <v>72</v>
      </c>
      <c r="C401" s="1">
        <v>532</v>
      </c>
      <c r="D401" s="1">
        <v>86</v>
      </c>
      <c r="E401" s="1">
        <v>16</v>
      </c>
      <c r="F401" s="1">
        <v>8</v>
      </c>
      <c r="G401" s="1">
        <v>3.3</v>
      </c>
      <c r="H401" s="1">
        <v>17.71</v>
      </c>
      <c r="I401">
        <v>108.03749999999999</v>
      </c>
      <c r="J401" s="6">
        <f t="shared" si="66"/>
        <v>0</v>
      </c>
      <c r="K401" s="6">
        <f t="shared" si="67"/>
        <v>0</v>
      </c>
      <c r="L401" s="6">
        <f t="shared" si="68"/>
        <v>1</v>
      </c>
      <c r="M401" s="6" t="b">
        <f t="shared" si="69"/>
        <v>0</v>
      </c>
      <c r="N401" s="6">
        <f t="shared" si="70"/>
        <v>0</v>
      </c>
      <c r="O401" s="6">
        <f>VLOOKUP(A401,'[1]HAM (version 2 hr and week'!$A:$I,3,FALSE)</f>
        <v>2</v>
      </c>
      <c r="P401" s="6">
        <f t="shared" si="71"/>
        <v>0</v>
      </c>
      <c r="Q401" s="6">
        <f t="shared" si="72"/>
        <v>1</v>
      </c>
      <c r="R401" s="6">
        <f t="shared" si="73"/>
        <v>1</v>
      </c>
      <c r="S401" s="6">
        <f t="shared" si="74"/>
        <v>0</v>
      </c>
      <c r="T401" s="6">
        <f t="shared" si="75"/>
        <v>0</v>
      </c>
      <c r="U401">
        <f>VLOOKUP(A401,'[1]HAM (version 2 hr and week'!$A:$I,8,FALSE)</f>
        <v>15</v>
      </c>
      <c r="V401" s="6">
        <v>17</v>
      </c>
      <c r="W401">
        <f>VLOOKUP(A401,'[1]HAM (version 2 hr and week'!$A:$I,9,FALSE)</f>
        <v>3</v>
      </c>
      <c r="X401">
        <v>108.03749999999999</v>
      </c>
      <c r="Y401" s="6" t="str">
        <f t="shared" si="76"/>
        <v>T</v>
      </c>
    </row>
    <row r="402" spans="1:25" ht="15" customHeight="1" x14ac:dyDescent="0.3">
      <c r="A402" s="3">
        <v>42507.666666666664</v>
      </c>
      <c r="B402" s="1">
        <v>72</v>
      </c>
      <c r="C402" s="1">
        <v>532</v>
      </c>
      <c r="D402" s="1">
        <v>100</v>
      </c>
      <c r="E402" s="1">
        <v>16</v>
      </c>
      <c r="F402" s="1">
        <v>11.5</v>
      </c>
      <c r="G402" s="1">
        <v>3.81</v>
      </c>
      <c r="H402" s="1">
        <v>3.93</v>
      </c>
      <c r="I402">
        <v>114.82</v>
      </c>
      <c r="J402" s="6">
        <f t="shared" si="66"/>
        <v>0</v>
      </c>
      <c r="K402" s="6">
        <f t="shared" si="67"/>
        <v>0</v>
      </c>
      <c r="L402" s="6">
        <f t="shared" si="68"/>
        <v>1</v>
      </c>
      <c r="M402" s="6" t="b">
        <f t="shared" si="69"/>
        <v>0</v>
      </c>
      <c r="N402" s="6">
        <f t="shared" si="70"/>
        <v>0</v>
      </c>
      <c r="O402" s="6">
        <f>VLOOKUP(A402,'[1]HAM (version 2 hr and week'!$A:$I,3,FALSE)</f>
        <v>2</v>
      </c>
      <c r="P402" s="6">
        <f t="shared" si="71"/>
        <v>0</v>
      </c>
      <c r="Q402" s="6">
        <f t="shared" si="72"/>
        <v>1</v>
      </c>
      <c r="R402" s="6">
        <f t="shared" si="73"/>
        <v>1</v>
      </c>
      <c r="S402" s="6">
        <f t="shared" si="74"/>
        <v>0</v>
      </c>
      <c r="T402" s="6">
        <f t="shared" si="75"/>
        <v>0</v>
      </c>
      <c r="U402">
        <f>VLOOKUP(A402,'[1]HAM (version 2 hr and week'!$A:$I,8,FALSE)</f>
        <v>16</v>
      </c>
      <c r="V402" s="6">
        <v>17</v>
      </c>
      <c r="W402">
        <f>VLOOKUP(A402,'[1]HAM (version 2 hr and week'!$A:$I,9,FALSE)</f>
        <v>3</v>
      </c>
      <c r="X402">
        <v>114.82</v>
      </c>
      <c r="Y402" s="6" t="str">
        <f t="shared" si="76"/>
        <v>T</v>
      </c>
    </row>
    <row r="403" spans="1:25" ht="15" customHeight="1" x14ac:dyDescent="0.3">
      <c r="A403" s="3">
        <v>42507.708333333336</v>
      </c>
      <c r="B403" s="1">
        <v>72</v>
      </c>
      <c r="C403" s="1">
        <v>532</v>
      </c>
      <c r="D403" s="1">
        <v>88</v>
      </c>
      <c r="E403" s="1">
        <v>9</v>
      </c>
      <c r="F403" s="1">
        <v>9.5</v>
      </c>
      <c r="G403" s="1">
        <v>3.14</v>
      </c>
      <c r="H403" s="1">
        <v>13.88</v>
      </c>
      <c r="I403">
        <v>136.7475</v>
      </c>
      <c r="J403" s="6">
        <f t="shared" si="66"/>
        <v>0</v>
      </c>
      <c r="K403" s="6">
        <f t="shared" si="67"/>
        <v>0</v>
      </c>
      <c r="L403" s="6">
        <f t="shared" si="68"/>
        <v>1</v>
      </c>
      <c r="M403" s="6" t="b">
        <f t="shared" si="69"/>
        <v>0</v>
      </c>
      <c r="N403" s="6">
        <f t="shared" si="70"/>
        <v>0</v>
      </c>
      <c r="O403" s="6">
        <f>VLOOKUP(A403,'[1]HAM (version 2 hr and week'!$A:$I,3,FALSE)</f>
        <v>2</v>
      </c>
      <c r="P403" s="6">
        <f t="shared" si="71"/>
        <v>0</v>
      </c>
      <c r="Q403" s="6">
        <f t="shared" si="72"/>
        <v>1</v>
      </c>
      <c r="R403" s="6">
        <f t="shared" si="73"/>
        <v>1</v>
      </c>
      <c r="S403" s="6">
        <f t="shared" si="74"/>
        <v>0</v>
      </c>
      <c r="T403" s="6">
        <f t="shared" si="75"/>
        <v>0</v>
      </c>
      <c r="U403">
        <f>VLOOKUP(A403,'[1]HAM (version 2 hr and week'!$A:$I,8,FALSE)</f>
        <v>17</v>
      </c>
      <c r="V403" s="6">
        <v>17</v>
      </c>
      <c r="W403">
        <f>VLOOKUP(A403,'[1]HAM (version 2 hr and week'!$A:$I,9,FALSE)</f>
        <v>3</v>
      </c>
      <c r="X403">
        <v>136.7475</v>
      </c>
      <c r="Y403" s="6" t="str">
        <f t="shared" si="76"/>
        <v>T</v>
      </c>
    </row>
    <row r="404" spans="1:25" ht="15" customHeight="1" x14ac:dyDescent="0.3">
      <c r="A404" s="3">
        <v>42507.75</v>
      </c>
      <c r="B404" s="1">
        <v>72</v>
      </c>
      <c r="C404" s="1">
        <v>532</v>
      </c>
      <c r="D404" s="1">
        <v>88</v>
      </c>
      <c r="E404" s="1">
        <v>3</v>
      </c>
      <c r="F404" s="1">
        <v>10</v>
      </c>
      <c r="G404" s="1">
        <v>0.02</v>
      </c>
      <c r="H404" s="1">
        <v>3.93</v>
      </c>
      <c r="I404">
        <v>143.13999999999999</v>
      </c>
      <c r="J404" s="6">
        <f t="shared" si="66"/>
        <v>0</v>
      </c>
      <c r="K404" s="6">
        <f t="shared" si="67"/>
        <v>0</v>
      </c>
      <c r="L404" s="6">
        <f t="shared" si="68"/>
        <v>0</v>
      </c>
      <c r="M404" s="6">
        <f t="shared" si="69"/>
        <v>1</v>
      </c>
      <c r="N404" s="6">
        <f t="shared" si="70"/>
        <v>0</v>
      </c>
      <c r="O404" s="6">
        <f>VLOOKUP(A404,'[1]HAM (version 2 hr and week'!$A:$I,3,FALSE)</f>
        <v>3</v>
      </c>
      <c r="P404" s="6">
        <f t="shared" si="71"/>
        <v>0</v>
      </c>
      <c r="Q404" s="6">
        <f t="shared" si="72"/>
        <v>1</v>
      </c>
      <c r="R404" s="6">
        <f t="shared" si="73"/>
        <v>1</v>
      </c>
      <c r="S404" s="6">
        <f t="shared" si="74"/>
        <v>1</v>
      </c>
      <c r="T404" s="6">
        <f t="shared" si="75"/>
        <v>0</v>
      </c>
      <c r="U404">
        <f>VLOOKUP(A404,'[1]HAM (version 2 hr and week'!$A:$I,8,FALSE)</f>
        <v>18</v>
      </c>
      <c r="V404" s="6">
        <v>17</v>
      </c>
      <c r="W404">
        <f>VLOOKUP(A404,'[1]HAM (version 2 hr and week'!$A:$I,9,FALSE)</f>
        <v>3</v>
      </c>
      <c r="X404">
        <v>143.13999999999999</v>
      </c>
      <c r="Y404" s="6" t="str">
        <f t="shared" si="76"/>
        <v>T</v>
      </c>
    </row>
    <row r="405" spans="1:25" ht="15" customHeight="1" x14ac:dyDescent="0.3">
      <c r="A405" s="3">
        <v>42507.791666666664</v>
      </c>
      <c r="B405" s="1">
        <v>72</v>
      </c>
      <c r="C405" s="1">
        <v>532</v>
      </c>
      <c r="D405" s="1">
        <v>87</v>
      </c>
      <c r="E405" s="1">
        <v>5</v>
      </c>
      <c r="F405" s="1">
        <v>10</v>
      </c>
      <c r="G405" s="1">
        <v>0.32</v>
      </c>
      <c r="H405" s="1">
        <v>1.24</v>
      </c>
      <c r="I405">
        <v>146.29249999999999</v>
      </c>
      <c r="J405" s="6">
        <f t="shared" si="66"/>
        <v>0</v>
      </c>
      <c r="K405" s="6">
        <f t="shared" si="67"/>
        <v>0</v>
      </c>
      <c r="L405" s="6">
        <f t="shared" si="68"/>
        <v>0</v>
      </c>
      <c r="M405" s="6">
        <f t="shared" si="69"/>
        <v>1</v>
      </c>
      <c r="N405" s="6">
        <f t="shared" si="70"/>
        <v>0</v>
      </c>
      <c r="O405" s="6">
        <f>VLOOKUP(A405,'[1]HAM (version 2 hr and week'!$A:$I,3,FALSE)</f>
        <v>3</v>
      </c>
      <c r="P405" s="6">
        <f t="shared" si="71"/>
        <v>0</v>
      </c>
      <c r="Q405" s="6">
        <f t="shared" si="72"/>
        <v>1</v>
      </c>
      <c r="R405" s="6">
        <f t="shared" si="73"/>
        <v>1</v>
      </c>
      <c r="S405" s="6">
        <f t="shared" si="74"/>
        <v>1</v>
      </c>
      <c r="T405" s="6">
        <f t="shared" si="75"/>
        <v>0</v>
      </c>
      <c r="U405">
        <f>VLOOKUP(A405,'[1]HAM (version 2 hr and week'!$A:$I,8,FALSE)</f>
        <v>19</v>
      </c>
      <c r="V405" s="6">
        <v>17</v>
      </c>
      <c r="W405">
        <f>VLOOKUP(A405,'[1]HAM (version 2 hr and week'!$A:$I,9,FALSE)</f>
        <v>3</v>
      </c>
      <c r="X405">
        <v>146.29249999999999</v>
      </c>
      <c r="Y405" s="6" t="str">
        <f t="shared" si="76"/>
        <v>T</v>
      </c>
    </row>
    <row r="406" spans="1:25" ht="15" customHeight="1" x14ac:dyDescent="0.3">
      <c r="A406" s="3">
        <v>42507.833333333336</v>
      </c>
      <c r="B406" s="1">
        <v>72</v>
      </c>
      <c r="C406" s="1">
        <v>532</v>
      </c>
      <c r="D406" s="1">
        <v>90</v>
      </c>
      <c r="E406" s="1">
        <v>10</v>
      </c>
      <c r="F406" s="1">
        <v>11</v>
      </c>
      <c r="G406" s="1">
        <v>0.22</v>
      </c>
      <c r="H406" s="1">
        <v>0</v>
      </c>
      <c r="I406">
        <v>138.34</v>
      </c>
      <c r="J406" s="6">
        <f t="shared" si="66"/>
        <v>0</v>
      </c>
      <c r="K406" s="6">
        <f t="shared" si="67"/>
        <v>0</v>
      </c>
      <c r="L406" s="6">
        <f t="shared" si="68"/>
        <v>1</v>
      </c>
      <c r="M406" s="6" t="b">
        <f t="shared" si="69"/>
        <v>0</v>
      </c>
      <c r="N406" s="6">
        <f t="shared" si="70"/>
        <v>0</v>
      </c>
      <c r="O406" s="6">
        <f>VLOOKUP(A406,'[1]HAM (version 2 hr and week'!$A:$I,3,FALSE)</f>
        <v>2</v>
      </c>
      <c r="P406" s="6">
        <f t="shared" si="71"/>
        <v>0</v>
      </c>
      <c r="Q406" s="6">
        <f t="shared" si="72"/>
        <v>1</v>
      </c>
      <c r="R406" s="6">
        <f t="shared" si="73"/>
        <v>1</v>
      </c>
      <c r="S406" s="6">
        <f t="shared" si="74"/>
        <v>0</v>
      </c>
      <c r="T406" s="6">
        <f t="shared" si="75"/>
        <v>0</v>
      </c>
      <c r="U406">
        <f>VLOOKUP(A406,'[1]HAM (version 2 hr and week'!$A:$I,8,FALSE)</f>
        <v>20</v>
      </c>
      <c r="V406" s="6">
        <v>17</v>
      </c>
      <c r="W406">
        <f>VLOOKUP(A406,'[1]HAM (version 2 hr and week'!$A:$I,9,FALSE)</f>
        <v>3</v>
      </c>
      <c r="X406">
        <v>138.34</v>
      </c>
      <c r="Y406" s="6" t="str">
        <f t="shared" si="76"/>
        <v>T</v>
      </c>
    </row>
    <row r="407" spans="1:25" ht="15" customHeight="1" x14ac:dyDescent="0.3">
      <c r="A407" s="3">
        <v>42507.875</v>
      </c>
      <c r="B407" s="1">
        <v>72</v>
      </c>
      <c r="C407" s="1">
        <v>532</v>
      </c>
      <c r="D407" s="1">
        <v>83</v>
      </c>
      <c r="E407" s="1">
        <v>8</v>
      </c>
      <c r="F407" s="1">
        <v>10</v>
      </c>
      <c r="G407" s="1">
        <v>3.37</v>
      </c>
      <c r="H407" s="1">
        <v>2.0099999999999998</v>
      </c>
      <c r="I407">
        <v>157.47999999999999</v>
      </c>
      <c r="J407" s="6">
        <f t="shared" si="66"/>
        <v>0</v>
      </c>
      <c r="K407" s="6">
        <f t="shared" si="67"/>
        <v>0</v>
      </c>
      <c r="L407" s="6">
        <f t="shared" si="68"/>
        <v>0</v>
      </c>
      <c r="M407" s="6">
        <f t="shared" si="69"/>
        <v>1</v>
      </c>
      <c r="N407" s="6">
        <f t="shared" si="70"/>
        <v>0</v>
      </c>
      <c r="O407" s="6">
        <f>VLOOKUP(A407,'[1]HAM (version 2 hr and week'!$A:$I,3,FALSE)</f>
        <v>3</v>
      </c>
      <c r="P407" s="6">
        <f t="shared" si="71"/>
        <v>0</v>
      </c>
      <c r="Q407" s="6">
        <f t="shared" si="72"/>
        <v>1</v>
      </c>
      <c r="R407" s="6">
        <f t="shared" si="73"/>
        <v>1</v>
      </c>
      <c r="S407" s="6">
        <f t="shared" si="74"/>
        <v>1</v>
      </c>
      <c r="T407" s="6">
        <f t="shared" si="75"/>
        <v>0</v>
      </c>
      <c r="U407">
        <f>VLOOKUP(A407,'[1]HAM (version 2 hr and week'!$A:$I,8,FALSE)</f>
        <v>21</v>
      </c>
      <c r="V407" s="6">
        <v>17</v>
      </c>
      <c r="W407">
        <f>VLOOKUP(A407,'[1]HAM (version 2 hr and week'!$A:$I,9,FALSE)</f>
        <v>3</v>
      </c>
      <c r="X407">
        <v>157.48000000000002</v>
      </c>
      <c r="Y407" s="6" t="str">
        <f t="shared" si="76"/>
        <v>T</v>
      </c>
    </row>
    <row r="408" spans="1:25" ht="15" customHeight="1" x14ac:dyDescent="0.3">
      <c r="A408" s="3">
        <v>42507.916666666664</v>
      </c>
      <c r="B408" s="1">
        <v>72</v>
      </c>
      <c r="C408" s="1">
        <v>532</v>
      </c>
      <c r="D408" s="1">
        <v>78</v>
      </c>
      <c r="E408" s="1">
        <v>13</v>
      </c>
      <c r="F408" s="1">
        <v>10</v>
      </c>
      <c r="G408" s="1">
        <v>3.09</v>
      </c>
      <c r="H408" s="1">
        <v>2.71</v>
      </c>
      <c r="I408">
        <v>163.95249999999999</v>
      </c>
      <c r="J408" s="6">
        <f t="shared" si="66"/>
        <v>0</v>
      </c>
      <c r="K408" s="6">
        <f t="shared" si="67"/>
        <v>0</v>
      </c>
      <c r="L408" s="6">
        <f t="shared" si="68"/>
        <v>0</v>
      </c>
      <c r="M408" s="6">
        <f t="shared" si="69"/>
        <v>1</v>
      </c>
      <c r="N408" s="6">
        <f t="shared" si="70"/>
        <v>0</v>
      </c>
      <c r="O408" s="6">
        <f>VLOOKUP(A408,'[1]HAM (version 2 hr and week'!$A:$I,3,FALSE)</f>
        <v>3</v>
      </c>
      <c r="P408" s="6">
        <f t="shared" si="71"/>
        <v>0</v>
      </c>
      <c r="Q408" s="6">
        <f t="shared" si="72"/>
        <v>1</v>
      </c>
      <c r="R408" s="6">
        <f t="shared" si="73"/>
        <v>1</v>
      </c>
      <c r="S408" s="6">
        <f t="shared" si="74"/>
        <v>1</v>
      </c>
      <c r="T408" s="6">
        <f t="shared" si="75"/>
        <v>0</v>
      </c>
      <c r="U408">
        <f>VLOOKUP(A408,'[1]HAM (version 2 hr and week'!$A:$I,8,FALSE)</f>
        <v>22</v>
      </c>
      <c r="V408" s="6">
        <v>17</v>
      </c>
      <c r="W408">
        <f>VLOOKUP(A408,'[1]HAM (version 2 hr and week'!$A:$I,9,FALSE)</f>
        <v>3</v>
      </c>
      <c r="X408">
        <v>163.95249999999999</v>
      </c>
      <c r="Y408" s="6" t="str">
        <f t="shared" si="76"/>
        <v>T</v>
      </c>
    </row>
    <row r="409" spans="1:25" ht="15" customHeight="1" x14ac:dyDescent="0.3">
      <c r="A409" s="3">
        <v>42507.958333333336</v>
      </c>
      <c r="B409" s="1">
        <v>72</v>
      </c>
      <c r="C409" s="1">
        <v>532</v>
      </c>
      <c r="D409" s="1">
        <v>69</v>
      </c>
      <c r="E409" s="1">
        <v>9</v>
      </c>
      <c r="F409" s="1">
        <v>8.5</v>
      </c>
      <c r="G409" s="1">
        <v>0.14000000000000001</v>
      </c>
      <c r="H409" s="1">
        <v>2.94</v>
      </c>
      <c r="I409">
        <v>151.11750000000001</v>
      </c>
      <c r="J409" s="6">
        <f t="shared" si="66"/>
        <v>0</v>
      </c>
      <c r="K409" s="6">
        <f t="shared" si="67"/>
        <v>0</v>
      </c>
      <c r="L409" s="6">
        <f t="shared" si="68"/>
        <v>0</v>
      </c>
      <c r="M409" s="6">
        <f t="shared" si="69"/>
        <v>1</v>
      </c>
      <c r="N409" s="6">
        <f t="shared" si="70"/>
        <v>0</v>
      </c>
      <c r="O409" s="6">
        <f>VLOOKUP(A409,'[1]HAM (version 2 hr and week'!$A:$I,3,FALSE)</f>
        <v>3</v>
      </c>
      <c r="P409" s="6">
        <f t="shared" si="71"/>
        <v>0</v>
      </c>
      <c r="Q409" s="6">
        <f t="shared" si="72"/>
        <v>1</v>
      </c>
      <c r="R409" s="6">
        <f t="shared" si="73"/>
        <v>1</v>
      </c>
      <c r="S409" s="6">
        <f t="shared" si="74"/>
        <v>1</v>
      </c>
      <c r="T409" s="6">
        <f t="shared" si="75"/>
        <v>0</v>
      </c>
      <c r="U409">
        <f>VLOOKUP(A409,'[1]HAM (version 2 hr and week'!$A:$I,8,FALSE)</f>
        <v>23</v>
      </c>
      <c r="V409" s="6">
        <v>17</v>
      </c>
      <c r="W409">
        <f>VLOOKUP(A409,'[1]HAM (version 2 hr and week'!$A:$I,9,FALSE)</f>
        <v>3</v>
      </c>
      <c r="X409">
        <v>151.11750000000001</v>
      </c>
      <c r="Y409" s="6" t="str">
        <f t="shared" si="76"/>
        <v>T</v>
      </c>
    </row>
    <row r="410" spans="1:25" ht="15" customHeight="1" x14ac:dyDescent="0.3">
      <c r="A410" s="3">
        <v>42508</v>
      </c>
      <c r="B410" s="1">
        <v>72</v>
      </c>
      <c r="C410" s="1">
        <v>532</v>
      </c>
      <c r="D410" s="1">
        <v>63</v>
      </c>
      <c r="E410" s="1">
        <v>7</v>
      </c>
      <c r="F410" s="1">
        <v>6.5</v>
      </c>
      <c r="G410" s="1">
        <v>0.38</v>
      </c>
      <c r="H410" s="1">
        <v>2.86</v>
      </c>
      <c r="I410">
        <v>127.47</v>
      </c>
      <c r="J410" s="6">
        <f t="shared" si="66"/>
        <v>0</v>
      </c>
      <c r="K410" s="6">
        <f t="shared" si="67"/>
        <v>0</v>
      </c>
      <c r="L410" s="6">
        <f t="shared" si="68"/>
        <v>1</v>
      </c>
      <c r="M410" s="6" t="b">
        <f t="shared" si="69"/>
        <v>0</v>
      </c>
      <c r="N410" s="6">
        <f t="shared" si="70"/>
        <v>0</v>
      </c>
      <c r="O410" s="6">
        <f>VLOOKUP(A410,'[1]HAM (version 2 hr and week'!$A:$I,3,FALSE)</f>
        <v>2</v>
      </c>
      <c r="P410" s="6">
        <f t="shared" si="71"/>
        <v>0</v>
      </c>
      <c r="Q410" s="6">
        <f t="shared" si="72"/>
        <v>1</v>
      </c>
      <c r="R410" s="6">
        <f t="shared" si="73"/>
        <v>1</v>
      </c>
      <c r="S410" s="6">
        <f t="shared" si="74"/>
        <v>0</v>
      </c>
      <c r="T410" s="6">
        <f t="shared" si="75"/>
        <v>0</v>
      </c>
      <c r="U410">
        <f>VLOOKUP(A410,'[1]HAM (version 2 hr and week'!$A:$I,8,FALSE)</f>
        <v>0</v>
      </c>
      <c r="V410" s="6">
        <v>18</v>
      </c>
      <c r="W410">
        <f>VLOOKUP(A410,'[1]HAM (version 2 hr and week'!$A:$I,9,FALSE)</f>
        <v>3</v>
      </c>
      <c r="X410">
        <v>127.46999999999998</v>
      </c>
      <c r="Y410" s="6" t="str">
        <f t="shared" si="76"/>
        <v>T</v>
      </c>
    </row>
    <row r="411" spans="1:25" ht="15" customHeight="1" x14ac:dyDescent="0.3">
      <c r="A411" s="3">
        <v>42508.041666666664</v>
      </c>
      <c r="B411" s="1">
        <v>72</v>
      </c>
      <c r="C411" s="1">
        <v>532</v>
      </c>
      <c r="D411" s="1">
        <v>49</v>
      </c>
      <c r="E411" s="1">
        <v>6</v>
      </c>
      <c r="F411" s="1">
        <v>6.5</v>
      </c>
      <c r="G411" s="1">
        <v>0.19</v>
      </c>
      <c r="H411" s="1">
        <v>2.92</v>
      </c>
      <c r="I411">
        <v>88.367500000000007</v>
      </c>
      <c r="J411" s="6">
        <f t="shared" si="66"/>
        <v>0</v>
      </c>
      <c r="K411" s="6">
        <f t="shared" si="67"/>
        <v>1</v>
      </c>
      <c r="L411" s="6" t="b">
        <f t="shared" si="68"/>
        <v>0</v>
      </c>
      <c r="M411" s="6" t="b">
        <f t="shared" si="69"/>
        <v>0</v>
      </c>
      <c r="N411" s="6">
        <f t="shared" si="70"/>
        <v>0</v>
      </c>
      <c r="O411" s="6">
        <f>VLOOKUP(A411,'[1]HAM (version 2 hr and week'!$A:$I,3,FALSE)</f>
        <v>1</v>
      </c>
      <c r="P411" s="6">
        <f t="shared" si="71"/>
        <v>0</v>
      </c>
      <c r="Q411" s="6">
        <f t="shared" si="72"/>
        <v>1</v>
      </c>
      <c r="R411" s="6">
        <f t="shared" si="73"/>
        <v>0</v>
      </c>
      <c r="S411" s="6">
        <f t="shared" si="74"/>
        <v>0</v>
      </c>
      <c r="T411" s="6">
        <f t="shared" si="75"/>
        <v>0</v>
      </c>
      <c r="U411">
        <f>VLOOKUP(A411,'[1]HAM (version 2 hr and week'!$A:$I,8,FALSE)</f>
        <v>1</v>
      </c>
      <c r="V411" s="6">
        <v>18</v>
      </c>
      <c r="W411">
        <f>VLOOKUP(A411,'[1]HAM (version 2 hr and week'!$A:$I,9,FALSE)</f>
        <v>3</v>
      </c>
      <c r="X411">
        <v>88.367499999999993</v>
      </c>
      <c r="Y411" s="6" t="str">
        <f t="shared" si="76"/>
        <v>T</v>
      </c>
    </row>
    <row r="412" spans="1:25" ht="15" customHeight="1" x14ac:dyDescent="0.3">
      <c r="A412" s="3">
        <v>42508.083333333336</v>
      </c>
      <c r="B412" s="1">
        <v>72</v>
      </c>
      <c r="C412" s="1">
        <v>532</v>
      </c>
      <c r="D412" s="1">
        <v>42</v>
      </c>
      <c r="E412" s="1">
        <v>10</v>
      </c>
      <c r="F412" s="1">
        <v>7</v>
      </c>
      <c r="G412" s="1">
        <v>0.2</v>
      </c>
      <c r="H412" s="1">
        <v>0</v>
      </c>
      <c r="I412">
        <v>81.867500000000007</v>
      </c>
      <c r="J412" s="6">
        <f t="shared" si="66"/>
        <v>0</v>
      </c>
      <c r="K412" s="6">
        <f t="shared" si="67"/>
        <v>1</v>
      </c>
      <c r="L412" s="6" t="b">
        <f t="shared" si="68"/>
        <v>0</v>
      </c>
      <c r="M412" s="6" t="b">
        <f t="shared" si="69"/>
        <v>0</v>
      </c>
      <c r="N412" s="6">
        <f t="shared" si="70"/>
        <v>0</v>
      </c>
      <c r="O412" s="6">
        <f>VLOOKUP(A412,'[1]HAM (version 2 hr and week'!$A:$I,3,FALSE)</f>
        <v>1</v>
      </c>
      <c r="P412" s="6">
        <f t="shared" si="71"/>
        <v>0</v>
      </c>
      <c r="Q412" s="6">
        <f t="shared" si="72"/>
        <v>1</v>
      </c>
      <c r="R412" s="6">
        <f t="shared" si="73"/>
        <v>0</v>
      </c>
      <c r="S412" s="6">
        <f t="shared" si="74"/>
        <v>0</v>
      </c>
      <c r="T412" s="6">
        <f t="shared" si="75"/>
        <v>0</v>
      </c>
      <c r="U412">
        <f>VLOOKUP(A412,'[1]HAM (version 2 hr and week'!$A:$I,8,FALSE)</f>
        <v>2</v>
      </c>
      <c r="V412" s="6">
        <v>18</v>
      </c>
      <c r="W412">
        <f>VLOOKUP(A412,'[1]HAM (version 2 hr and week'!$A:$I,9,FALSE)</f>
        <v>3</v>
      </c>
      <c r="X412">
        <v>81.867499999999993</v>
      </c>
      <c r="Y412" s="6" t="str">
        <f t="shared" si="76"/>
        <v>T</v>
      </c>
    </row>
    <row r="413" spans="1:25" ht="15" customHeight="1" x14ac:dyDescent="0.3">
      <c r="A413" s="3">
        <v>42508.125</v>
      </c>
      <c r="B413" s="1">
        <v>72</v>
      </c>
      <c r="C413" s="1">
        <v>532</v>
      </c>
      <c r="D413" s="1">
        <v>34</v>
      </c>
      <c r="E413" s="1">
        <v>8</v>
      </c>
      <c r="F413" s="1">
        <v>7</v>
      </c>
      <c r="G413" s="1">
        <v>0.22</v>
      </c>
      <c r="H413" s="1">
        <v>2.71</v>
      </c>
      <c r="I413">
        <v>63.372500000000002</v>
      </c>
      <c r="J413" s="6">
        <f t="shared" si="66"/>
        <v>0</v>
      </c>
      <c r="K413" s="6">
        <f t="shared" si="67"/>
        <v>1</v>
      </c>
      <c r="L413" s="6" t="b">
        <f t="shared" si="68"/>
        <v>0</v>
      </c>
      <c r="M413" s="6" t="b">
        <f t="shared" si="69"/>
        <v>0</v>
      </c>
      <c r="N413" s="6">
        <f t="shared" si="70"/>
        <v>0</v>
      </c>
      <c r="O413" s="6">
        <f>VLOOKUP(A413,'[1]HAM (version 2 hr and week'!$A:$I,3,FALSE)</f>
        <v>1</v>
      </c>
      <c r="P413" s="6">
        <f t="shared" si="71"/>
        <v>0</v>
      </c>
      <c r="Q413" s="6">
        <f t="shared" si="72"/>
        <v>1</v>
      </c>
      <c r="R413" s="6">
        <f t="shared" si="73"/>
        <v>0</v>
      </c>
      <c r="S413" s="6">
        <f t="shared" si="74"/>
        <v>0</v>
      </c>
      <c r="T413" s="6">
        <f t="shared" si="75"/>
        <v>0</v>
      </c>
      <c r="U413">
        <f>VLOOKUP(A413,'[1]HAM (version 2 hr and week'!$A:$I,8,FALSE)</f>
        <v>3</v>
      </c>
      <c r="V413" s="6">
        <v>18</v>
      </c>
      <c r="W413">
        <f>VLOOKUP(A413,'[1]HAM (version 2 hr and week'!$A:$I,9,FALSE)</f>
        <v>3</v>
      </c>
      <c r="X413">
        <v>63.372500000000002</v>
      </c>
      <c r="Y413" s="6" t="str">
        <f t="shared" si="76"/>
        <v>T</v>
      </c>
    </row>
    <row r="414" spans="1:25" ht="15" customHeight="1" x14ac:dyDescent="0.3">
      <c r="A414" s="3">
        <v>42508.166666666664</v>
      </c>
      <c r="B414" s="1">
        <v>72</v>
      </c>
      <c r="C414" s="1">
        <v>532</v>
      </c>
      <c r="D414" s="1">
        <v>37</v>
      </c>
      <c r="E414" s="1">
        <v>10</v>
      </c>
      <c r="F414" s="1">
        <v>7</v>
      </c>
      <c r="G414" s="1">
        <v>0.42</v>
      </c>
      <c r="H414" s="1">
        <v>0</v>
      </c>
      <c r="I414">
        <v>64.517499999999998</v>
      </c>
      <c r="J414" s="6">
        <f t="shared" si="66"/>
        <v>0</v>
      </c>
      <c r="K414" s="6">
        <f t="shared" si="67"/>
        <v>1</v>
      </c>
      <c r="L414" s="6" t="b">
        <f t="shared" si="68"/>
        <v>0</v>
      </c>
      <c r="M414" s="6" t="b">
        <f t="shared" si="69"/>
        <v>0</v>
      </c>
      <c r="N414" s="6">
        <f t="shared" si="70"/>
        <v>0</v>
      </c>
      <c r="O414" s="6">
        <f>VLOOKUP(A414,'[1]HAM (version 2 hr and week'!$A:$I,3,FALSE)</f>
        <v>1</v>
      </c>
      <c r="P414" s="6">
        <f t="shared" si="71"/>
        <v>0</v>
      </c>
      <c r="Q414" s="6">
        <f t="shared" si="72"/>
        <v>1</v>
      </c>
      <c r="R414" s="6">
        <f t="shared" si="73"/>
        <v>0</v>
      </c>
      <c r="S414" s="6">
        <f t="shared" si="74"/>
        <v>0</v>
      </c>
      <c r="T414" s="6">
        <f t="shared" si="75"/>
        <v>0</v>
      </c>
      <c r="U414">
        <f>VLOOKUP(A414,'[1]HAM (version 2 hr and week'!$A:$I,8,FALSE)</f>
        <v>4</v>
      </c>
      <c r="V414" s="6">
        <v>18</v>
      </c>
      <c r="W414">
        <f>VLOOKUP(A414,'[1]HAM (version 2 hr and week'!$A:$I,9,FALSE)</f>
        <v>3</v>
      </c>
      <c r="X414">
        <v>64.517499999999998</v>
      </c>
      <c r="Y414" s="6" t="str">
        <f t="shared" si="76"/>
        <v>T</v>
      </c>
    </row>
    <row r="415" spans="1:25" ht="15" customHeight="1" x14ac:dyDescent="0.3">
      <c r="A415" s="3">
        <v>42508.208333333336</v>
      </c>
      <c r="B415" s="1">
        <v>72</v>
      </c>
      <c r="C415" s="1">
        <v>532</v>
      </c>
      <c r="D415" s="1">
        <v>38</v>
      </c>
      <c r="E415" s="1">
        <v>10</v>
      </c>
      <c r="F415" s="1">
        <v>6</v>
      </c>
      <c r="G415" s="1">
        <v>0.04</v>
      </c>
      <c r="H415" s="1">
        <v>2.2999999999999998</v>
      </c>
      <c r="I415">
        <v>68.66</v>
      </c>
      <c r="J415" s="6">
        <f t="shared" si="66"/>
        <v>0</v>
      </c>
      <c r="K415" s="6">
        <f t="shared" si="67"/>
        <v>1</v>
      </c>
      <c r="L415" s="6" t="b">
        <f t="shared" si="68"/>
        <v>0</v>
      </c>
      <c r="M415" s="6" t="b">
        <f t="shared" si="69"/>
        <v>0</v>
      </c>
      <c r="N415" s="6">
        <f t="shared" si="70"/>
        <v>0</v>
      </c>
      <c r="O415" s="6">
        <f>VLOOKUP(A415,'[1]HAM (version 2 hr and week'!$A:$I,3,FALSE)</f>
        <v>1</v>
      </c>
      <c r="P415" s="6">
        <f t="shared" si="71"/>
        <v>0</v>
      </c>
      <c r="Q415" s="6">
        <f t="shared" si="72"/>
        <v>1</v>
      </c>
      <c r="R415" s="6">
        <f t="shared" si="73"/>
        <v>0</v>
      </c>
      <c r="S415" s="6">
        <f t="shared" si="74"/>
        <v>0</v>
      </c>
      <c r="T415" s="6">
        <f t="shared" si="75"/>
        <v>0</v>
      </c>
      <c r="U415">
        <f>VLOOKUP(A415,'[1]HAM (version 2 hr and week'!$A:$I,8,FALSE)</f>
        <v>5</v>
      </c>
      <c r="V415" s="6">
        <v>18</v>
      </c>
      <c r="W415">
        <f>VLOOKUP(A415,'[1]HAM (version 2 hr and week'!$A:$I,9,FALSE)</f>
        <v>3</v>
      </c>
      <c r="X415">
        <v>68.660000000000011</v>
      </c>
      <c r="Y415" s="6" t="str">
        <f t="shared" si="76"/>
        <v>T</v>
      </c>
    </row>
    <row r="416" spans="1:25" ht="15" customHeight="1" x14ac:dyDescent="0.3">
      <c r="A416" s="3">
        <v>42508.25</v>
      </c>
      <c r="B416" s="1">
        <v>72</v>
      </c>
      <c r="C416" s="1">
        <v>532</v>
      </c>
      <c r="D416" s="1">
        <v>36</v>
      </c>
      <c r="E416" s="1">
        <v>13</v>
      </c>
      <c r="F416" s="1">
        <v>5</v>
      </c>
      <c r="G416" s="1">
        <v>0.02</v>
      </c>
      <c r="H416" s="1">
        <v>0</v>
      </c>
      <c r="I416">
        <v>51.962499999999999</v>
      </c>
      <c r="J416" s="6">
        <f t="shared" si="66"/>
        <v>0</v>
      </c>
      <c r="K416" s="6">
        <f t="shared" si="67"/>
        <v>1</v>
      </c>
      <c r="L416" s="6" t="b">
        <f t="shared" si="68"/>
        <v>0</v>
      </c>
      <c r="M416" s="6" t="b">
        <f t="shared" si="69"/>
        <v>0</v>
      </c>
      <c r="N416" s="6">
        <f t="shared" si="70"/>
        <v>0</v>
      </c>
      <c r="O416" s="6">
        <f>VLOOKUP(A416,'[1]HAM (version 2 hr and week'!$A:$I,3,FALSE)</f>
        <v>1</v>
      </c>
      <c r="P416" s="6">
        <f t="shared" si="71"/>
        <v>0</v>
      </c>
      <c r="Q416" s="6">
        <f t="shared" si="72"/>
        <v>1</v>
      </c>
      <c r="R416" s="6">
        <f t="shared" si="73"/>
        <v>0</v>
      </c>
      <c r="S416" s="6">
        <f t="shared" si="74"/>
        <v>0</v>
      </c>
      <c r="T416" s="6">
        <f t="shared" si="75"/>
        <v>0</v>
      </c>
      <c r="U416">
        <f>VLOOKUP(A416,'[1]HAM (version 2 hr and week'!$A:$I,8,FALSE)</f>
        <v>6</v>
      </c>
      <c r="V416" s="6">
        <v>18</v>
      </c>
      <c r="W416">
        <f>VLOOKUP(A416,'[1]HAM (version 2 hr and week'!$A:$I,9,FALSE)</f>
        <v>3</v>
      </c>
      <c r="X416">
        <v>51.962500000000006</v>
      </c>
      <c r="Y416" s="6" t="str">
        <f t="shared" si="76"/>
        <v>T</v>
      </c>
    </row>
    <row r="417" spans="1:25" ht="15" customHeight="1" x14ac:dyDescent="0.3">
      <c r="A417" s="3">
        <v>42508.291666666664</v>
      </c>
      <c r="B417" s="1">
        <v>72</v>
      </c>
      <c r="C417" s="1">
        <v>532</v>
      </c>
      <c r="D417" s="1">
        <v>33</v>
      </c>
      <c r="E417" s="1">
        <v>13</v>
      </c>
      <c r="F417" s="1">
        <v>5</v>
      </c>
      <c r="G417" s="1">
        <v>0.02</v>
      </c>
      <c r="H417" s="1">
        <v>0</v>
      </c>
      <c r="I417">
        <v>43.657499999999999</v>
      </c>
      <c r="J417" s="6">
        <f t="shared" si="66"/>
        <v>1</v>
      </c>
      <c r="K417" s="6" t="b">
        <f t="shared" si="67"/>
        <v>0</v>
      </c>
      <c r="L417" s="6" t="b">
        <f t="shared" si="68"/>
        <v>0</v>
      </c>
      <c r="M417" s="6" t="b">
        <f t="shared" si="69"/>
        <v>0</v>
      </c>
      <c r="N417" s="6">
        <f t="shared" si="70"/>
        <v>0</v>
      </c>
      <c r="O417" s="6">
        <f>VLOOKUP(A417,'[1]HAM (version 2 hr and week'!$A:$I,3,FALSE)</f>
        <v>0</v>
      </c>
      <c r="P417" s="6">
        <f t="shared" si="71"/>
        <v>1</v>
      </c>
      <c r="Q417" s="6">
        <f t="shared" si="72"/>
        <v>0</v>
      </c>
      <c r="R417" s="6">
        <f t="shared" si="73"/>
        <v>0</v>
      </c>
      <c r="S417" s="6">
        <f t="shared" si="74"/>
        <v>0</v>
      </c>
      <c r="T417" s="6">
        <f t="shared" si="75"/>
        <v>0</v>
      </c>
      <c r="U417">
        <f>VLOOKUP(A417,'[1]HAM (version 2 hr and week'!$A:$I,8,FALSE)</f>
        <v>7</v>
      </c>
      <c r="V417" s="6">
        <v>18</v>
      </c>
      <c r="W417">
        <f>VLOOKUP(A417,'[1]HAM (version 2 hr and week'!$A:$I,9,FALSE)</f>
        <v>3</v>
      </c>
      <c r="X417">
        <v>43.657499999999999</v>
      </c>
      <c r="Y417" s="6" t="str">
        <f t="shared" si="76"/>
        <v>T</v>
      </c>
    </row>
    <row r="418" spans="1:25" ht="15" customHeight="1" x14ac:dyDescent="0.3">
      <c r="A418" s="3">
        <v>42508.333333333336</v>
      </c>
      <c r="B418" s="1">
        <v>72</v>
      </c>
      <c r="C418" s="1">
        <v>532</v>
      </c>
      <c r="D418" s="1">
        <v>45</v>
      </c>
      <c r="E418" s="1">
        <v>12</v>
      </c>
      <c r="F418" s="1">
        <v>8</v>
      </c>
      <c r="G418" s="1">
        <v>0.01</v>
      </c>
      <c r="H418" s="1">
        <v>5.86</v>
      </c>
      <c r="I418">
        <v>50.037500000000001</v>
      </c>
      <c r="J418" s="6">
        <f t="shared" si="66"/>
        <v>1</v>
      </c>
      <c r="K418" s="6" t="b">
        <f t="shared" si="67"/>
        <v>0</v>
      </c>
      <c r="L418" s="6" t="b">
        <f t="shared" si="68"/>
        <v>0</v>
      </c>
      <c r="M418" s="6" t="b">
        <f t="shared" si="69"/>
        <v>0</v>
      </c>
      <c r="N418" s="6">
        <f t="shared" si="70"/>
        <v>0</v>
      </c>
      <c r="O418" s="6">
        <f>VLOOKUP(A418,'[1]HAM (version 2 hr and week'!$A:$I,3,FALSE)</f>
        <v>1</v>
      </c>
      <c r="P418" s="6">
        <f t="shared" si="71"/>
        <v>0</v>
      </c>
      <c r="Q418" s="6">
        <f t="shared" si="72"/>
        <v>1</v>
      </c>
      <c r="R418" s="6">
        <f t="shared" si="73"/>
        <v>0</v>
      </c>
      <c r="S418" s="6">
        <f t="shared" si="74"/>
        <v>0</v>
      </c>
      <c r="T418" s="6">
        <f t="shared" si="75"/>
        <v>0</v>
      </c>
      <c r="U418">
        <f>VLOOKUP(A418,'[1]HAM (version 2 hr and week'!$A:$I,8,FALSE)</f>
        <v>8</v>
      </c>
      <c r="V418" s="6">
        <v>18</v>
      </c>
      <c r="W418">
        <f>VLOOKUP(A418,'[1]HAM (version 2 hr and week'!$A:$I,9,FALSE)</f>
        <v>3</v>
      </c>
      <c r="X418">
        <v>50.037500000000001</v>
      </c>
      <c r="Y418" s="6" t="str">
        <f t="shared" si="76"/>
        <v>T</v>
      </c>
    </row>
    <row r="419" spans="1:25" ht="15" customHeight="1" x14ac:dyDescent="0.3">
      <c r="A419" s="3">
        <v>42508.375</v>
      </c>
      <c r="B419" s="1">
        <v>72</v>
      </c>
      <c r="C419" s="1">
        <v>532</v>
      </c>
      <c r="D419" s="1">
        <v>54</v>
      </c>
      <c r="E419" s="1">
        <v>12</v>
      </c>
      <c r="F419" s="1">
        <v>10</v>
      </c>
      <c r="G419" s="1">
        <v>0.25</v>
      </c>
      <c r="H419" s="1">
        <v>5.5</v>
      </c>
      <c r="I419">
        <v>89.012500000000003</v>
      </c>
      <c r="J419" s="6">
        <f t="shared" si="66"/>
        <v>0</v>
      </c>
      <c r="K419" s="6">
        <f t="shared" si="67"/>
        <v>1</v>
      </c>
      <c r="L419" s="6" t="b">
        <f t="shared" si="68"/>
        <v>0</v>
      </c>
      <c r="M419" s="6" t="b">
        <f t="shared" si="69"/>
        <v>0</v>
      </c>
      <c r="N419" s="6">
        <f t="shared" si="70"/>
        <v>0</v>
      </c>
      <c r="O419" s="6">
        <f>VLOOKUP(A419,'[1]HAM (version 2 hr and week'!$A:$I,3,FALSE)</f>
        <v>1</v>
      </c>
      <c r="P419" s="6">
        <f t="shared" si="71"/>
        <v>0</v>
      </c>
      <c r="Q419" s="6">
        <f t="shared" si="72"/>
        <v>1</v>
      </c>
      <c r="R419" s="6">
        <f t="shared" si="73"/>
        <v>0</v>
      </c>
      <c r="S419" s="6">
        <f t="shared" si="74"/>
        <v>0</v>
      </c>
      <c r="T419" s="6">
        <f t="shared" si="75"/>
        <v>0</v>
      </c>
      <c r="U419">
        <f>VLOOKUP(A419,'[1]HAM (version 2 hr and week'!$A:$I,8,FALSE)</f>
        <v>9</v>
      </c>
      <c r="V419" s="6">
        <v>18</v>
      </c>
      <c r="W419">
        <f>VLOOKUP(A419,'[1]HAM (version 2 hr and week'!$A:$I,9,FALSE)</f>
        <v>3</v>
      </c>
      <c r="X419">
        <v>89.012500000000003</v>
      </c>
      <c r="Y419" s="6" t="str">
        <f t="shared" si="76"/>
        <v>T</v>
      </c>
    </row>
    <row r="420" spans="1:25" ht="15" customHeight="1" x14ac:dyDescent="0.3">
      <c r="A420" s="3">
        <v>42508.416666666664</v>
      </c>
      <c r="B420" s="1">
        <v>72</v>
      </c>
      <c r="C420" s="1">
        <v>532</v>
      </c>
      <c r="D420" s="1">
        <v>67</v>
      </c>
      <c r="E420" s="1">
        <v>16</v>
      </c>
      <c r="F420" s="1">
        <v>12</v>
      </c>
      <c r="G420" s="1">
        <v>0.27</v>
      </c>
      <c r="H420" s="1">
        <v>8.98</v>
      </c>
      <c r="I420">
        <v>119.5975</v>
      </c>
      <c r="J420" s="6">
        <f t="shared" si="66"/>
        <v>0</v>
      </c>
      <c r="K420" s="6">
        <f t="shared" si="67"/>
        <v>0</v>
      </c>
      <c r="L420" s="6">
        <f t="shared" si="68"/>
        <v>1</v>
      </c>
      <c r="M420" s="6" t="b">
        <f t="shared" si="69"/>
        <v>0</v>
      </c>
      <c r="N420" s="6">
        <f t="shared" si="70"/>
        <v>0</v>
      </c>
      <c r="O420" s="6">
        <f>VLOOKUP(A420,'[1]HAM (version 2 hr and week'!$A:$I,3,FALSE)</f>
        <v>2</v>
      </c>
      <c r="P420" s="6">
        <f t="shared" si="71"/>
        <v>0</v>
      </c>
      <c r="Q420" s="6">
        <f t="shared" si="72"/>
        <v>1</v>
      </c>
      <c r="R420" s="6">
        <f t="shared" si="73"/>
        <v>1</v>
      </c>
      <c r="S420" s="6">
        <f t="shared" si="74"/>
        <v>0</v>
      </c>
      <c r="T420" s="6">
        <f t="shared" si="75"/>
        <v>0</v>
      </c>
      <c r="U420">
        <f>VLOOKUP(A420,'[1]HAM (version 2 hr and week'!$A:$I,8,FALSE)</f>
        <v>10</v>
      </c>
      <c r="V420" s="6">
        <v>18</v>
      </c>
      <c r="W420">
        <f>VLOOKUP(A420,'[1]HAM (version 2 hr and week'!$A:$I,9,FALSE)</f>
        <v>3</v>
      </c>
      <c r="X420">
        <v>119.5975</v>
      </c>
      <c r="Y420" s="6" t="str">
        <f t="shared" si="76"/>
        <v>T</v>
      </c>
    </row>
    <row r="421" spans="1:25" ht="15" customHeight="1" x14ac:dyDescent="0.3">
      <c r="A421" s="3">
        <v>42508.458333333336</v>
      </c>
      <c r="B421" s="1">
        <v>72</v>
      </c>
      <c r="C421" s="1">
        <v>532</v>
      </c>
      <c r="D421" s="1">
        <v>73</v>
      </c>
      <c r="E421" s="1">
        <v>15</v>
      </c>
      <c r="F421" s="1">
        <v>10</v>
      </c>
      <c r="G421" s="1">
        <v>0.03</v>
      </c>
      <c r="H421" s="1">
        <v>5.09</v>
      </c>
      <c r="I421">
        <v>125.4825</v>
      </c>
      <c r="J421" s="6">
        <f t="shared" si="66"/>
        <v>0</v>
      </c>
      <c r="K421" s="6">
        <f t="shared" si="67"/>
        <v>0</v>
      </c>
      <c r="L421" s="6">
        <f t="shared" si="68"/>
        <v>1</v>
      </c>
      <c r="M421" s="6" t="b">
        <f t="shared" si="69"/>
        <v>0</v>
      </c>
      <c r="N421" s="6">
        <f t="shared" si="70"/>
        <v>0</v>
      </c>
      <c r="O421" s="6">
        <f>VLOOKUP(A421,'[1]HAM (version 2 hr and week'!$A:$I,3,FALSE)</f>
        <v>2</v>
      </c>
      <c r="P421" s="6">
        <f t="shared" si="71"/>
        <v>0</v>
      </c>
      <c r="Q421" s="6">
        <f t="shared" si="72"/>
        <v>1</v>
      </c>
      <c r="R421" s="6">
        <f t="shared" si="73"/>
        <v>1</v>
      </c>
      <c r="S421" s="6">
        <f t="shared" si="74"/>
        <v>0</v>
      </c>
      <c r="T421" s="6">
        <f t="shared" si="75"/>
        <v>0</v>
      </c>
      <c r="U421">
        <f>VLOOKUP(A421,'[1]HAM (version 2 hr and week'!$A:$I,8,FALSE)</f>
        <v>11</v>
      </c>
      <c r="V421" s="6">
        <v>18</v>
      </c>
      <c r="W421">
        <f>VLOOKUP(A421,'[1]HAM (version 2 hr and week'!$A:$I,9,FALSE)</f>
        <v>3</v>
      </c>
      <c r="X421">
        <v>125.4825</v>
      </c>
      <c r="Y421" s="6" t="str">
        <f t="shared" si="76"/>
        <v>T</v>
      </c>
    </row>
    <row r="422" spans="1:25" ht="15" customHeight="1" x14ac:dyDescent="0.3">
      <c r="A422" s="3">
        <v>42508.5</v>
      </c>
      <c r="B422" s="1">
        <v>72</v>
      </c>
      <c r="C422" s="1">
        <v>532</v>
      </c>
      <c r="D422" s="1">
        <v>82</v>
      </c>
      <c r="E422" s="1">
        <v>9</v>
      </c>
      <c r="F422" s="1">
        <v>10</v>
      </c>
      <c r="G422" s="1">
        <v>0.02</v>
      </c>
      <c r="H422" s="1">
        <v>21.79</v>
      </c>
      <c r="I422">
        <v>121.76</v>
      </c>
      <c r="J422" s="6">
        <f t="shared" si="66"/>
        <v>0</v>
      </c>
      <c r="K422" s="6">
        <f t="shared" si="67"/>
        <v>0</v>
      </c>
      <c r="L422" s="6">
        <f t="shared" si="68"/>
        <v>1</v>
      </c>
      <c r="M422" s="6" t="b">
        <f t="shared" si="69"/>
        <v>0</v>
      </c>
      <c r="N422" s="6">
        <f t="shared" si="70"/>
        <v>0</v>
      </c>
      <c r="O422" s="6">
        <f>VLOOKUP(A422,'[1]HAM (version 2 hr and week'!$A:$I,3,FALSE)</f>
        <v>2</v>
      </c>
      <c r="P422" s="6">
        <f t="shared" si="71"/>
        <v>0</v>
      </c>
      <c r="Q422" s="6">
        <f t="shared" si="72"/>
        <v>1</v>
      </c>
      <c r="R422" s="6">
        <f t="shared" si="73"/>
        <v>1</v>
      </c>
      <c r="S422" s="6">
        <f t="shared" si="74"/>
        <v>0</v>
      </c>
      <c r="T422" s="6">
        <f t="shared" si="75"/>
        <v>0</v>
      </c>
      <c r="U422">
        <f>VLOOKUP(A422,'[1]HAM (version 2 hr and week'!$A:$I,8,FALSE)</f>
        <v>12</v>
      </c>
      <c r="V422" s="6">
        <v>18</v>
      </c>
      <c r="W422">
        <f>VLOOKUP(A422,'[1]HAM (version 2 hr and week'!$A:$I,9,FALSE)</f>
        <v>3</v>
      </c>
      <c r="X422">
        <v>121.76</v>
      </c>
      <c r="Y422" s="6" t="str">
        <f t="shared" si="76"/>
        <v>T</v>
      </c>
    </row>
    <row r="423" spans="1:25" ht="15" customHeight="1" x14ac:dyDescent="0.3">
      <c r="A423" s="3">
        <v>42508.541666666664</v>
      </c>
      <c r="B423" s="1">
        <v>72</v>
      </c>
      <c r="C423" s="1">
        <v>532</v>
      </c>
      <c r="D423" s="1">
        <v>84</v>
      </c>
      <c r="E423" s="1">
        <v>9</v>
      </c>
      <c r="F423" s="1">
        <v>9</v>
      </c>
      <c r="G423" s="1">
        <v>3.61</v>
      </c>
      <c r="H423" s="1">
        <v>6.64</v>
      </c>
      <c r="I423">
        <v>135.245</v>
      </c>
      <c r="J423" s="6">
        <f t="shared" si="66"/>
        <v>0</v>
      </c>
      <c r="K423" s="6">
        <f t="shared" si="67"/>
        <v>0</v>
      </c>
      <c r="L423" s="6">
        <f t="shared" si="68"/>
        <v>1</v>
      </c>
      <c r="M423" s="6" t="b">
        <f t="shared" si="69"/>
        <v>0</v>
      </c>
      <c r="N423" s="6">
        <f t="shared" si="70"/>
        <v>0</v>
      </c>
      <c r="O423" s="6">
        <f>VLOOKUP(A423,'[1]HAM (version 2 hr and week'!$A:$I,3,FALSE)</f>
        <v>2</v>
      </c>
      <c r="P423" s="6">
        <f t="shared" si="71"/>
        <v>0</v>
      </c>
      <c r="Q423" s="6">
        <f t="shared" si="72"/>
        <v>1</v>
      </c>
      <c r="R423" s="6">
        <f t="shared" si="73"/>
        <v>1</v>
      </c>
      <c r="S423" s="6">
        <f t="shared" si="74"/>
        <v>0</v>
      </c>
      <c r="T423" s="6">
        <f t="shared" si="75"/>
        <v>0</v>
      </c>
      <c r="U423">
        <f>VLOOKUP(A423,'[1]HAM (version 2 hr and week'!$A:$I,8,FALSE)</f>
        <v>13</v>
      </c>
      <c r="V423" s="6">
        <v>18</v>
      </c>
      <c r="W423">
        <f>VLOOKUP(A423,'[1]HAM (version 2 hr and week'!$A:$I,9,FALSE)</f>
        <v>3</v>
      </c>
      <c r="X423">
        <v>135.245</v>
      </c>
      <c r="Y423" s="6" t="str">
        <f t="shared" si="76"/>
        <v>T</v>
      </c>
    </row>
    <row r="424" spans="1:25" ht="15" customHeight="1" x14ac:dyDescent="0.3">
      <c r="A424" s="3">
        <v>42508.583333333336</v>
      </c>
      <c r="B424" s="1">
        <v>72</v>
      </c>
      <c r="C424" s="1">
        <v>532</v>
      </c>
      <c r="D424" s="1">
        <v>85</v>
      </c>
      <c r="E424" s="1">
        <v>9</v>
      </c>
      <c r="F424" s="1">
        <v>10</v>
      </c>
      <c r="G424" s="1">
        <v>4.1399999999999997</v>
      </c>
      <c r="H424" s="1">
        <v>15.88</v>
      </c>
      <c r="I424">
        <v>139.2525</v>
      </c>
      <c r="J424" s="6">
        <f t="shared" si="66"/>
        <v>0</v>
      </c>
      <c r="K424" s="6">
        <f t="shared" si="67"/>
        <v>0</v>
      </c>
      <c r="L424" s="6">
        <f t="shared" si="68"/>
        <v>1</v>
      </c>
      <c r="M424" s="6" t="b">
        <f t="shared" si="69"/>
        <v>0</v>
      </c>
      <c r="N424" s="6">
        <f t="shared" si="70"/>
        <v>0</v>
      </c>
      <c r="O424" s="6">
        <f>VLOOKUP(A424,'[1]HAM (version 2 hr and week'!$A:$I,3,FALSE)</f>
        <v>2</v>
      </c>
      <c r="P424" s="6">
        <f t="shared" si="71"/>
        <v>0</v>
      </c>
      <c r="Q424" s="6">
        <f t="shared" si="72"/>
        <v>1</v>
      </c>
      <c r="R424" s="6">
        <f t="shared" si="73"/>
        <v>1</v>
      </c>
      <c r="S424" s="6">
        <f t="shared" si="74"/>
        <v>0</v>
      </c>
      <c r="T424" s="6">
        <f t="shared" si="75"/>
        <v>0</v>
      </c>
      <c r="U424">
        <f>VLOOKUP(A424,'[1]HAM (version 2 hr and week'!$A:$I,8,FALSE)</f>
        <v>14</v>
      </c>
      <c r="V424" s="6">
        <v>18</v>
      </c>
      <c r="W424">
        <f>VLOOKUP(A424,'[1]HAM (version 2 hr and week'!$A:$I,9,FALSE)</f>
        <v>3</v>
      </c>
      <c r="X424">
        <v>139.2525</v>
      </c>
      <c r="Y424" s="6" t="str">
        <f t="shared" si="76"/>
        <v>T</v>
      </c>
    </row>
    <row r="425" spans="1:25" ht="15" customHeight="1" x14ac:dyDescent="0.3">
      <c r="A425" s="3">
        <v>42508.625</v>
      </c>
      <c r="B425" s="1">
        <v>72</v>
      </c>
      <c r="C425" s="1">
        <v>532</v>
      </c>
      <c r="D425" s="1">
        <v>94</v>
      </c>
      <c r="E425" s="1">
        <v>11</v>
      </c>
      <c r="F425" s="1">
        <v>10</v>
      </c>
      <c r="G425" s="1">
        <v>0.4</v>
      </c>
      <c r="H425" s="1">
        <v>4.32</v>
      </c>
      <c r="I425">
        <v>155.29499999999999</v>
      </c>
      <c r="J425" s="6">
        <f t="shared" si="66"/>
        <v>0</v>
      </c>
      <c r="K425" s="6">
        <f t="shared" si="67"/>
        <v>0</v>
      </c>
      <c r="L425" s="6">
        <f t="shared" si="68"/>
        <v>0</v>
      </c>
      <c r="M425" s="6">
        <f t="shared" si="69"/>
        <v>1</v>
      </c>
      <c r="N425" s="6">
        <f t="shared" si="70"/>
        <v>0</v>
      </c>
      <c r="O425" s="6">
        <f>VLOOKUP(A425,'[1]HAM (version 2 hr and week'!$A:$I,3,FALSE)</f>
        <v>3</v>
      </c>
      <c r="P425" s="6">
        <f t="shared" si="71"/>
        <v>0</v>
      </c>
      <c r="Q425" s="6">
        <f t="shared" si="72"/>
        <v>1</v>
      </c>
      <c r="R425" s="6">
        <f t="shared" si="73"/>
        <v>1</v>
      </c>
      <c r="S425" s="6">
        <f t="shared" si="74"/>
        <v>1</v>
      </c>
      <c r="T425" s="6">
        <f t="shared" si="75"/>
        <v>0</v>
      </c>
      <c r="U425">
        <f>VLOOKUP(A425,'[1]HAM (version 2 hr and week'!$A:$I,8,FALSE)</f>
        <v>15</v>
      </c>
      <c r="V425" s="6">
        <v>18</v>
      </c>
      <c r="W425">
        <f>VLOOKUP(A425,'[1]HAM (version 2 hr and week'!$A:$I,9,FALSE)</f>
        <v>3</v>
      </c>
      <c r="X425">
        <v>155.29499999999999</v>
      </c>
      <c r="Y425" s="6" t="str">
        <f t="shared" si="76"/>
        <v>T</v>
      </c>
    </row>
    <row r="426" spans="1:25" ht="15" customHeight="1" x14ac:dyDescent="0.3">
      <c r="A426" s="3">
        <v>42508.666666666664</v>
      </c>
      <c r="B426" s="1">
        <v>72</v>
      </c>
      <c r="C426" s="1">
        <v>532</v>
      </c>
      <c r="D426" s="1">
        <v>96</v>
      </c>
      <c r="E426" s="1">
        <v>14</v>
      </c>
      <c r="F426" s="1">
        <v>8</v>
      </c>
      <c r="G426" s="1">
        <v>3.49</v>
      </c>
      <c r="H426" s="1">
        <v>5.74</v>
      </c>
      <c r="I426">
        <v>141.58250000000001</v>
      </c>
      <c r="J426" s="6">
        <f t="shared" si="66"/>
        <v>0</v>
      </c>
      <c r="K426" s="6">
        <f t="shared" si="67"/>
        <v>0</v>
      </c>
      <c r="L426" s="6">
        <f t="shared" si="68"/>
        <v>0</v>
      </c>
      <c r="M426" s="6">
        <f t="shared" si="69"/>
        <v>1</v>
      </c>
      <c r="N426" s="6">
        <f t="shared" si="70"/>
        <v>0</v>
      </c>
      <c r="O426" s="6">
        <f>VLOOKUP(A426,'[1]HAM (version 2 hr and week'!$A:$I,3,FALSE)</f>
        <v>3</v>
      </c>
      <c r="P426" s="6">
        <f t="shared" si="71"/>
        <v>0</v>
      </c>
      <c r="Q426" s="6">
        <f t="shared" si="72"/>
        <v>1</v>
      </c>
      <c r="R426" s="6">
        <f t="shared" si="73"/>
        <v>1</v>
      </c>
      <c r="S426" s="6">
        <f t="shared" si="74"/>
        <v>1</v>
      </c>
      <c r="T426" s="6">
        <f t="shared" si="75"/>
        <v>0</v>
      </c>
      <c r="U426">
        <f>VLOOKUP(A426,'[1]HAM (version 2 hr and week'!$A:$I,8,FALSE)</f>
        <v>16</v>
      </c>
      <c r="V426" s="6">
        <v>18</v>
      </c>
      <c r="W426">
        <f>VLOOKUP(A426,'[1]HAM (version 2 hr and week'!$A:$I,9,FALSE)</f>
        <v>3</v>
      </c>
      <c r="X426">
        <v>141.58250000000001</v>
      </c>
      <c r="Y426" s="6" t="str">
        <f t="shared" si="76"/>
        <v>T</v>
      </c>
    </row>
    <row r="427" spans="1:25" ht="15" customHeight="1" x14ac:dyDescent="0.3">
      <c r="A427" s="3">
        <v>42508.708333333336</v>
      </c>
      <c r="B427" s="1">
        <v>72</v>
      </c>
      <c r="C427" s="1">
        <v>532</v>
      </c>
      <c r="D427" s="1">
        <v>94</v>
      </c>
      <c r="E427" s="1">
        <v>9</v>
      </c>
      <c r="F427" s="1">
        <v>6.5</v>
      </c>
      <c r="G427" s="1">
        <v>5.9</v>
      </c>
      <c r="H427" s="1">
        <v>3.9</v>
      </c>
      <c r="I427">
        <v>147.36000000000001</v>
      </c>
      <c r="J427" s="6">
        <f t="shared" si="66"/>
        <v>0</v>
      </c>
      <c r="K427" s="6">
        <f t="shared" si="67"/>
        <v>0</v>
      </c>
      <c r="L427" s="6">
        <f t="shared" si="68"/>
        <v>0</v>
      </c>
      <c r="M427" s="6">
        <f t="shared" si="69"/>
        <v>1</v>
      </c>
      <c r="N427" s="6">
        <f t="shared" si="70"/>
        <v>0</v>
      </c>
      <c r="O427" s="6">
        <f>VLOOKUP(A427,'[1]HAM (version 2 hr and week'!$A:$I,3,FALSE)</f>
        <v>3</v>
      </c>
      <c r="P427" s="6">
        <f t="shared" si="71"/>
        <v>0</v>
      </c>
      <c r="Q427" s="6">
        <f t="shared" si="72"/>
        <v>1</v>
      </c>
      <c r="R427" s="6">
        <f t="shared" si="73"/>
        <v>1</v>
      </c>
      <c r="S427" s="6">
        <f t="shared" si="74"/>
        <v>1</v>
      </c>
      <c r="T427" s="6">
        <f t="shared" si="75"/>
        <v>0</v>
      </c>
      <c r="U427">
        <f>VLOOKUP(A427,'[1]HAM (version 2 hr and week'!$A:$I,8,FALSE)</f>
        <v>17</v>
      </c>
      <c r="V427" s="6">
        <v>18</v>
      </c>
      <c r="W427">
        <f>VLOOKUP(A427,'[1]HAM (version 2 hr and week'!$A:$I,9,FALSE)</f>
        <v>3</v>
      </c>
      <c r="X427">
        <v>147.36000000000001</v>
      </c>
      <c r="Y427" s="6" t="str">
        <f t="shared" si="76"/>
        <v>T</v>
      </c>
    </row>
    <row r="428" spans="1:25" ht="15" customHeight="1" x14ac:dyDescent="0.3">
      <c r="A428" s="3">
        <v>42508.75</v>
      </c>
      <c r="B428" s="1">
        <v>72</v>
      </c>
      <c r="C428" s="1">
        <v>532</v>
      </c>
      <c r="D428" s="1">
        <v>90</v>
      </c>
      <c r="E428" s="1">
        <v>9</v>
      </c>
      <c r="F428" s="1">
        <v>3.5</v>
      </c>
      <c r="G428" s="1">
        <v>0.05</v>
      </c>
      <c r="H428" s="1">
        <v>4.38</v>
      </c>
      <c r="I428">
        <v>137.685</v>
      </c>
      <c r="J428" s="6">
        <f t="shared" si="66"/>
        <v>0</v>
      </c>
      <c r="K428" s="6">
        <f t="shared" si="67"/>
        <v>0</v>
      </c>
      <c r="L428" s="6">
        <f t="shared" si="68"/>
        <v>1</v>
      </c>
      <c r="M428" s="6" t="b">
        <f t="shared" si="69"/>
        <v>0</v>
      </c>
      <c r="N428" s="6">
        <f t="shared" si="70"/>
        <v>0</v>
      </c>
      <c r="O428" s="6">
        <f>VLOOKUP(A428,'[1]HAM (version 2 hr and week'!$A:$I,3,FALSE)</f>
        <v>2</v>
      </c>
      <c r="P428" s="6">
        <f t="shared" si="71"/>
        <v>0</v>
      </c>
      <c r="Q428" s="6">
        <f t="shared" si="72"/>
        <v>1</v>
      </c>
      <c r="R428" s="6">
        <f t="shared" si="73"/>
        <v>1</v>
      </c>
      <c r="S428" s="6">
        <f t="shared" si="74"/>
        <v>0</v>
      </c>
      <c r="T428" s="6">
        <f t="shared" si="75"/>
        <v>0</v>
      </c>
      <c r="U428">
        <f>VLOOKUP(A428,'[1]HAM (version 2 hr and week'!$A:$I,8,FALSE)</f>
        <v>18</v>
      </c>
      <c r="V428" s="6">
        <v>18</v>
      </c>
      <c r="W428">
        <f>VLOOKUP(A428,'[1]HAM (version 2 hr and week'!$A:$I,9,FALSE)</f>
        <v>3</v>
      </c>
      <c r="X428">
        <v>137.685</v>
      </c>
      <c r="Y428" s="6" t="str">
        <f t="shared" si="76"/>
        <v>T</v>
      </c>
    </row>
    <row r="429" spans="1:25" ht="15" customHeight="1" x14ac:dyDescent="0.3">
      <c r="A429" s="3">
        <v>42508.791666666664</v>
      </c>
      <c r="B429" s="1">
        <v>72</v>
      </c>
      <c r="C429" s="1">
        <v>532</v>
      </c>
      <c r="D429" s="1">
        <v>90</v>
      </c>
      <c r="E429" s="1">
        <v>11</v>
      </c>
      <c r="F429" s="1">
        <v>2.5</v>
      </c>
      <c r="G429" s="1">
        <v>0.02</v>
      </c>
      <c r="H429" s="1">
        <v>2.8</v>
      </c>
      <c r="I429">
        <v>109.2625</v>
      </c>
      <c r="J429" s="6">
        <f t="shared" si="66"/>
        <v>0</v>
      </c>
      <c r="K429" s="6">
        <f t="shared" si="67"/>
        <v>0</v>
      </c>
      <c r="L429" s="6">
        <f t="shared" si="68"/>
        <v>1</v>
      </c>
      <c r="M429" s="6" t="b">
        <f t="shared" si="69"/>
        <v>0</v>
      </c>
      <c r="N429" s="6">
        <f t="shared" si="70"/>
        <v>0</v>
      </c>
      <c r="O429" s="6">
        <f>VLOOKUP(A429,'[1]HAM (version 2 hr and week'!$A:$I,3,FALSE)</f>
        <v>2</v>
      </c>
      <c r="P429" s="6">
        <f t="shared" si="71"/>
        <v>0</v>
      </c>
      <c r="Q429" s="6">
        <f t="shared" si="72"/>
        <v>1</v>
      </c>
      <c r="R429" s="6">
        <f t="shared" si="73"/>
        <v>1</v>
      </c>
      <c r="S429" s="6">
        <f t="shared" si="74"/>
        <v>0</v>
      </c>
      <c r="T429" s="6">
        <f t="shared" si="75"/>
        <v>0</v>
      </c>
      <c r="U429">
        <f>VLOOKUP(A429,'[1]HAM (version 2 hr and week'!$A:$I,8,FALSE)</f>
        <v>19</v>
      </c>
      <c r="V429" s="6">
        <v>18</v>
      </c>
      <c r="W429">
        <f>VLOOKUP(A429,'[1]HAM (version 2 hr and week'!$A:$I,9,FALSE)</f>
        <v>3</v>
      </c>
      <c r="X429">
        <v>109.26250000000002</v>
      </c>
      <c r="Y429" s="6" t="str">
        <f t="shared" si="76"/>
        <v>T</v>
      </c>
    </row>
    <row r="430" spans="1:25" ht="15" customHeight="1" x14ac:dyDescent="0.3">
      <c r="A430" s="3">
        <v>42508.833333333336</v>
      </c>
      <c r="B430" s="1">
        <v>72</v>
      </c>
      <c r="C430" s="1">
        <v>532</v>
      </c>
      <c r="D430" s="1">
        <v>87</v>
      </c>
      <c r="E430" s="1">
        <v>11</v>
      </c>
      <c r="F430" s="1">
        <v>2</v>
      </c>
      <c r="G430" s="1">
        <v>0.39</v>
      </c>
      <c r="H430" s="1">
        <v>2.65</v>
      </c>
      <c r="I430">
        <v>101.6425</v>
      </c>
      <c r="J430" s="6">
        <f t="shared" si="66"/>
        <v>0</v>
      </c>
      <c r="K430" s="6">
        <f t="shared" si="67"/>
        <v>0</v>
      </c>
      <c r="L430" s="6">
        <f t="shared" si="68"/>
        <v>1</v>
      </c>
      <c r="M430" s="6" t="b">
        <f t="shared" si="69"/>
        <v>0</v>
      </c>
      <c r="N430" s="6">
        <f t="shared" si="70"/>
        <v>0</v>
      </c>
      <c r="O430" s="6">
        <f>VLOOKUP(A430,'[1]HAM (version 2 hr and week'!$A:$I,3,FALSE)</f>
        <v>2</v>
      </c>
      <c r="P430" s="6">
        <f t="shared" si="71"/>
        <v>0</v>
      </c>
      <c r="Q430" s="6">
        <f t="shared" si="72"/>
        <v>1</v>
      </c>
      <c r="R430" s="6">
        <f t="shared" si="73"/>
        <v>1</v>
      </c>
      <c r="S430" s="6">
        <f t="shared" si="74"/>
        <v>0</v>
      </c>
      <c r="T430" s="6">
        <f t="shared" si="75"/>
        <v>0</v>
      </c>
      <c r="U430">
        <f>VLOOKUP(A430,'[1]HAM (version 2 hr and week'!$A:$I,8,FALSE)</f>
        <v>20</v>
      </c>
      <c r="V430" s="6">
        <v>18</v>
      </c>
      <c r="W430">
        <f>VLOOKUP(A430,'[1]HAM (version 2 hr and week'!$A:$I,9,FALSE)</f>
        <v>3</v>
      </c>
      <c r="X430">
        <v>101.64250000000001</v>
      </c>
      <c r="Y430" s="6" t="str">
        <f t="shared" si="76"/>
        <v>T</v>
      </c>
    </row>
    <row r="431" spans="1:25" ht="15" customHeight="1" x14ac:dyDescent="0.3">
      <c r="A431" s="3">
        <v>42508.875</v>
      </c>
      <c r="B431" s="1">
        <v>72</v>
      </c>
      <c r="C431" s="1">
        <v>532</v>
      </c>
      <c r="D431" s="1">
        <v>83</v>
      </c>
      <c r="E431" s="1">
        <v>14</v>
      </c>
      <c r="F431" s="1">
        <v>2</v>
      </c>
      <c r="G431" s="1">
        <v>1.28</v>
      </c>
      <c r="H431" s="1">
        <v>1.63</v>
      </c>
      <c r="I431">
        <v>88.502499999999998</v>
      </c>
      <c r="J431" s="6">
        <f t="shared" si="66"/>
        <v>0</v>
      </c>
      <c r="K431" s="6">
        <f t="shared" si="67"/>
        <v>1</v>
      </c>
      <c r="L431" s="6" t="b">
        <f t="shared" si="68"/>
        <v>0</v>
      </c>
      <c r="M431" s="6" t="b">
        <f t="shared" si="69"/>
        <v>0</v>
      </c>
      <c r="N431" s="6">
        <f t="shared" si="70"/>
        <v>0</v>
      </c>
      <c r="O431" s="6">
        <f>VLOOKUP(A431,'[1]HAM (version 2 hr and week'!$A:$I,3,FALSE)</f>
        <v>1</v>
      </c>
      <c r="P431" s="6">
        <f t="shared" si="71"/>
        <v>0</v>
      </c>
      <c r="Q431" s="6">
        <f t="shared" si="72"/>
        <v>1</v>
      </c>
      <c r="R431" s="6">
        <f t="shared" si="73"/>
        <v>0</v>
      </c>
      <c r="S431" s="6">
        <f t="shared" si="74"/>
        <v>0</v>
      </c>
      <c r="T431" s="6">
        <f t="shared" si="75"/>
        <v>0</v>
      </c>
      <c r="U431">
        <f>VLOOKUP(A431,'[1]HAM (version 2 hr and week'!$A:$I,8,FALSE)</f>
        <v>21</v>
      </c>
      <c r="V431" s="6">
        <v>18</v>
      </c>
      <c r="W431">
        <f>VLOOKUP(A431,'[1]HAM (version 2 hr and week'!$A:$I,9,FALSE)</f>
        <v>3</v>
      </c>
      <c r="X431">
        <v>88.502499999999998</v>
      </c>
      <c r="Y431" s="6" t="str">
        <f t="shared" si="76"/>
        <v>T</v>
      </c>
    </row>
    <row r="432" spans="1:25" ht="15" customHeight="1" x14ac:dyDescent="0.3">
      <c r="A432" s="3">
        <v>42508.916666666664</v>
      </c>
      <c r="B432" s="1">
        <v>72</v>
      </c>
      <c r="C432" s="1">
        <v>532</v>
      </c>
      <c r="D432" s="1">
        <v>79</v>
      </c>
      <c r="E432" s="1">
        <v>14</v>
      </c>
      <c r="F432" s="1">
        <v>3</v>
      </c>
      <c r="G432" s="1">
        <v>3.51</v>
      </c>
      <c r="H432" s="1">
        <v>2.0099999999999998</v>
      </c>
      <c r="I432">
        <v>90.28</v>
      </c>
      <c r="J432" s="6">
        <f t="shared" si="66"/>
        <v>0</v>
      </c>
      <c r="K432" s="6">
        <f t="shared" si="67"/>
        <v>1</v>
      </c>
      <c r="L432" s="6" t="b">
        <f t="shared" si="68"/>
        <v>0</v>
      </c>
      <c r="M432" s="6" t="b">
        <f t="shared" si="69"/>
        <v>0</v>
      </c>
      <c r="N432" s="6">
        <f t="shared" si="70"/>
        <v>0</v>
      </c>
      <c r="O432" s="6">
        <f>VLOOKUP(A432,'[1]HAM (version 2 hr and week'!$A:$I,3,FALSE)</f>
        <v>1</v>
      </c>
      <c r="P432" s="6">
        <f t="shared" si="71"/>
        <v>0</v>
      </c>
      <c r="Q432" s="6">
        <f t="shared" si="72"/>
        <v>1</v>
      </c>
      <c r="R432" s="6">
        <f t="shared" si="73"/>
        <v>0</v>
      </c>
      <c r="S432" s="6">
        <f t="shared" si="74"/>
        <v>0</v>
      </c>
      <c r="T432" s="6">
        <f t="shared" si="75"/>
        <v>0</v>
      </c>
      <c r="U432">
        <f>VLOOKUP(A432,'[1]HAM (version 2 hr and week'!$A:$I,8,FALSE)</f>
        <v>22</v>
      </c>
      <c r="V432" s="6">
        <v>18</v>
      </c>
      <c r="W432">
        <f>VLOOKUP(A432,'[1]HAM (version 2 hr and week'!$A:$I,9,FALSE)</f>
        <v>3</v>
      </c>
      <c r="X432">
        <v>90.28</v>
      </c>
      <c r="Y432" s="6" t="str">
        <f t="shared" si="76"/>
        <v>T</v>
      </c>
    </row>
    <row r="433" spans="1:25" ht="15" customHeight="1" x14ac:dyDescent="0.3">
      <c r="A433" s="3">
        <v>42508.958333333336</v>
      </c>
      <c r="B433" s="1">
        <v>72</v>
      </c>
      <c r="C433" s="1">
        <v>532</v>
      </c>
      <c r="D433" s="1">
        <v>68</v>
      </c>
      <c r="E433" s="1">
        <v>12</v>
      </c>
      <c r="F433" s="1">
        <v>2</v>
      </c>
      <c r="G433" s="1">
        <v>0.86</v>
      </c>
      <c r="H433" s="1">
        <v>5.39</v>
      </c>
      <c r="I433">
        <v>81.042500000000004</v>
      </c>
      <c r="J433" s="6">
        <f t="shared" si="66"/>
        <v>0</v>
      </c>
      <c r="K433" s="6">
        <f t="shared" si="67"/>
        <v>1</v>
      </c>
      <c r="L433" s="6" t="b">
        <f t="shared" si="68"/>
        <v>0</v>
      </c>
      <c r="M433" s="6" t="b">
        <f t="shared" si="69"/>
        <v>0</v>
      </c>
      <c r="N433" s="6">
        <f t="shared" si="70"/>
        <v>0</v>
      </c>
      <c r="O433" s="6">
        <f>VLOOKUP(A433,'[1]HAM (version 2 hr and week'!$A:$I,3,FALSE)</f>
        <v>1</v>
      </c>
      <c r="P433" s="6">
        <f t="shared" si="71"/>
        <v>0</v>
      </c>
      <c r="Q433" s="6">
        <f t="shared" si="72"/>
        <v>1</v>
      </c>
      <c r="R433" s="6">
        <f t="shared" si="73"/>
        <v>0</v>
      </c>
      <c r="S433" s="6">
        <f t="shared" si="74"/>
        <v>0</v>
      </c>
      <c r="T433" s="6">
        <f t="shared" si="75"/>
        <v>0</v>
      </c>
      <c r="U433">
        <f>VLOOKUP(A433,'[1]HAM (version 2 hr and week'!$A:$I,8,FALSE)</f>
        <v>23</v>
      </c>
      <c r="V433" s="6">
        <v>18</v>
      </c>
      <c r="W433">
        <f>VLOOKUP(A433,'[1]HAM (version 2 hr and week'!$A:$I,9,FALSE)</f>
        <v>3</v>
      </c>
      <c r="X433">
        <v>81.04249999999999</v>
      </c>
      <c r="Y433" s="6" t="str">
        <f t="shared" si="76"/>
        <v>T</v>
      </c>
    </row>
    <row r="434" spans="1:25" ht="15" customHeight="1" x14ac:dyDescent="0.3">
      <c r="A434" s="3">
        <v>42509</v>
      </c>
      <c r="B434" s="1">
        <v>72</v>
      </c>
      <c r="C434" s="1">
        <v>532</v>
      </c>
      <c r="D434" s="1">
        <v>54</v>
      </c>
      <c r="E434" s="1">
        <v>10</v>
      </c>
      <c r="F434" s="1">
        <v>2</v>
      </c>
      <c r="G434" s="1">
        <v>1.06</v>
      </c>
      <c r="H434" s="1">
        <v>1.62</v>
      </c>
      <c r="I434">
        <v>82.072500000000005</v>
      </c>
      <c r="J434" s="6">
        <f t="shared" si="66"/>
        <v>0</v>
      </c>
      <c r="K434" s="6">
        <f t="shared" si="67"/>
        <v>1</v>
      </c>
      <c r="L434" s="6" t="b">
        <f t="shared" si="68"/>
        <v>0</v>
      </c>
      <c r="M434" s="6" t="b">
        <f t="shared" si="69"/>
        <v>0</v>
      </c>
      <c r="N434" s="6">
        <f t="shared" si="70"/>
        <v>0</v>
      </c>
      <c r="O434" s="6">
        <f>VLOOKUP(A434,'[1]HAM (version 2 hr and week'!$A:$I,3,FALSE)</f>
        <v>1</v>
      </c>
      <c r="P434" s="6">
        <f t="shared" si="71"/>
        <v>0</v>
      </c>
      <c r="Q434" s="6">
        <f t="shared" si="72"/>
        <v>1</v>
      </c>
      <c r="R434" s="6">
        <f t="shared" si="73"/>
        <v>0</v>
      </c>
      <c r="S434" s="6">
        <f t="shared" si="74"/>
        <v>0</v>
      </c>
      <c r="T434" s="6">
        <f t="shared" si="75"/>
        <v>0</v>
      </c>
      <c r="U434">
        <f>VLOOKUP(A434,'[1]HAM (version 2 hr and week'!$A:$I,8,FALSE)</f>
        <v>0</v>
      </c>
      <c r="V434" s="6">
        <v>19</v>
      </c>
      <c r="W434">
        <f>VLOOKUP(A434,'[1]HAM (version 2 hr and week'!$A:$I,9,FALSE)</f>
        <v>3</v>
      </c>
      <c r="X434">
        <v>82.072499999999991</v>
      </c>
      <c r="Y434" s="6" t="str">
        <f t="shared" si="76"/>
        <v>T</v>
      </c>
    </row>
    <row r="435" spans="1:25" ht="15" customHeight="1" x14ac:dyDescent="0.3">
      <c r="A435" s="3">
        <v>42509.041666666664</v>
      </c>
      <c r="B435" s="1">
        <v>72</v>
      </c>
      <c r="C435" s="1">
        <v>532</v>
      </c>
      <c r="D435" s="1">
        <v>52</v>
      </c>
      <c r="E435" s="1">
        <v>12</v>
      </c>
      <c r="F435" s="1">
        <v>2</v>
      </c>
      <c r="G435" s="1">
        <v>0.55000000000000004</v>
      </c>
      <c r="H435" s="1">
        <v>2.63</v>
      </c>
      <c r="I435">
        <v>67.277500000000003</v>
      </c>
      <c r="J435" s="6">
        <f t="shared" si="66"/>
        <v>0</v>
      </c>
      <c r="K435" s="6">
        <f t="shared" si="67"/>
        <v>1</v>
      </c>
      <c r="L435" s="6" t="b">
        <f t="shared" si="68"/>
        <v>0</v>
      </c>
      <c r="M435" s="6" t="b">
        <f t="shared" si="69"/>
        <v>0</v>
      </c>
      <c r="N435" s="6">
        <f t="shared" si="70"/>
        <v>0</v>
      </c>
      <c r="O435" s="6">
        <f>VLOOKUP(A435,'[1]HAM (version 2 hr and week'!$A:$I,3,FALSE)</f>
        <v>1</v>
      </c>
      <c r="P435" s="6">
        <f t="shared" si="71"/>
        <v>0</v>
      </c>
      <c r="Q435" s="6">
        <f t="shared" si="72"/>
        <v>1</v>
      </c>
      <c r="R435" s="6">
        <f t="shared" si="73"/>
        <v>0</v>
      </c>
      <c r="S435" s="6">
        <f t="shared" si="74"/>
        <v>0</v>
      </c>
      <c r="T435" s="6">
        <f t="shared" si="75"/>
        <v>0</v>
      </c>
      <c r="U435">
        <f>VLOOKUP(A435,'[1]HAM (version 2 hr and week'!$A:$I,8,FALSE)</f>
        <v>1</v>
      </c>
      <c r="V435" s="6">
        <v>19</v>
      </c>
      <c r="W435">
        <f>VLOOKUP(A435,'[1]HAM (version 2 hr and week'!$A:$I,9,FALSE)</f>
        <v>3</v>
      </c>
      <c r="X435">
        <v>67.277500000000003</v>
      </c>
      <c r="Y435" s="6" t="str">
        <f t="shared" si="76"/>
        <v>T</v>
      </c>
    </row>
    <row r="436" spans="1:25" ht="15" customHeight="1" x14ac:dyDescent="0.3">
      <c r="A436" s="3">
        <v>42509.083333333336</v>
      </c>
      <c r="B436" s="1">
        <v>72</v>
      </c>
      <c r="C436" s="1">
        <v>532</v>
      </c>
      <c r="D436" s="1">
        <v>43</v>
      </c>
      <c r="E436" s="1">
        <v>12</v>
      </c>
      <c r="F436" s="1">
        <v>2</v>
      </c>
      <c r="G436" s="1">
        <v>0.3</v>
      </c>
      <c r="H436" s="1">
        <v>3.75</v>
      </c>
      <c r="I436">
        <v>56.11</v>
      </c>
      <c r="J436" s="6">
        <f t="shared" si="66"/>
        <v>0</v>
      </c>
      <c r="K436" s="6">
        <f t="shared" si="67"/>
        <v>1</v>
      </c>
      <c r="L436" s="6" t="b">
        <f t="shared" si="68"/>
        <v>0</v>
      </c>
      <c r="M436" s="6" t="b">
        <f t="shared" si="69"/>
        <v>0</v>
      </c>
      <c r="N436" s="6">
        <f t="shared" si="70"/>
        <v>0</v>
      </c>
      <c r="O436" s="6">
        <f>VLOOKUP(A436,'[1]HAM (version 2 hr and week'!$A:$I,3,FALSE)</f>
        <v>1</v>
      </c>
      <c r="P436" s="6">
        <f t="shared" si="71"/>
        <v>0</v>
      </c>
      <c r="Q436" s="6">
        <f t="shared" si="72"/>
        <v>1</v>
      </c>
      <c r="R436" s="6">
        <f t="shared" si="73"/>
        <v>0</v>
      </c>
      <c r="S436" s="6">
        <f t="shared" si="74"/>
        <v>0</v>
      </c>
      <c r="T436" s="6">
        <f t="shared" si="75"/>
        <v>0</v>
      </c>
      <c r="U436">
        <f>VLOOKUP(A436,'[1]HAM (version 2 hr and week'!$A:$I,8,FALSE)</f>
        <v>2</v>
      </c>
      <c r="V436" s="6">
        <v>19</v>
      </c>
      <c r="W436">
        <f>VLOOKUP(A436,'[1]HAM (version 2 hr and week'!$A:$I,9,FALSE)</f>
        <v>3</v>
      </c>
      <c r="X436">
        <v>56.11</v>
      </c>
      <c r="Y436" s="6" t="str">
        <f t="shared" si="76"/>
        <v>T</v>
      </c>
    </row>
    <row r="437" spans="1:25" ht="15" customHeight="1" x14ac:dyDescent="0.3">
      <c r="A437" s="3">
        <v>42509.125</v>
      </c>
      <c r="B437" s="1">
        <v>72</v>
      </c>
      <c r="C437" s="1">
        <v>532</v>
      </c>
      <c r="D437" s="1">
        <v>40</v>
      </c>
      <c r="E437" s="1">
        <v>13</v>
      </c>
      <c r="F437" s="1">
        <v>2</v>
      </c>
      <c r="G437" s="1">
        <v>0.4</v>
      </c>
      <c r="H437" s="1">
        <v>0.5</v>
      </c>
      <c r="I437">
        <v>53.18</v>
      </c>
      <c r="J437" s="6">
        <f t="shared" si="66"/>
        <v>0</v>
      </c>
      <c r="K437" s="6">
        <f t="shared" si="67"/>
        <v>1</v>
      </c>
      <c r="L437" s="6" t="b">
        <f t="shared" si="68"/>
        <v>0</v>
      </c>
      <c r="M437" s="6" t="b">
        <f t="shared" si="69"/>
        <v>0</v>
      </c>
      <c r="N437" s="6">
        <f t="shared" si="70"/>
        <v>0</v>
      </c>
      <c r="O437" s="6">
        <f>VLOOKUP(A437,'[1]HAM (version 2 hr and week'!$A:$I,3,FALSE)</f>
        <v>1</v>
      </c>
      <c r="P437" s="6">
        <f t="shared" si="71"/>
        <v>0</v>
      </c>
      <c r="Q437" s="6">
        <f t="shared" si="72"/>
        <v>1</v>
      </c>
      <c r="R437" s="6">
        <f t="shared" si="73"/>
        <v>0</v>
      </c>
      <c r="S437" s="6">
        <f t="shared" si="74"/>
        <v>0</v>
      </c>
      <c r="T437" s="6">
        <f t="shared" si="75"/>
        <v>0</v>
      </c>
      <c r="U437">
        <f>VLOOKUP(A437,'[1]HAM (version 2 hr and week'!$A:$I,8,FALSE)</f>
        <v>3</v>
      </c>
      <c r="V437" s="6">
        <v>19</v>
      </c>
      <c r="W437">
        <f>VLOOKUP(A437,'[1]HAM (version 2 hr and week'!$A:$I,9,FALSE)</f>
        <v>3</v>
      </c>
      <c r="X437">
        <v>53.18</v>
      </c>
      <c r="Y437" s="6" t="str">
        <f t="shared" si="76"/>
        <v>T</v>
      </c>
    </row>
    <row r="438" spans="1:25" ht="15" customHeight="1" x14ac:dyDescent="0.3">
      <c r="A438" s="3">
        <v>42509.166666666664</v>
      </c>
      <c r="B438" s="1">
        <v>72</v>
      </c>
      <c r="C438" s="1">
        <v>532</v>
      </c>
      <c r="D438" s="1">
        <v>38</v>
      </c>
      <c r="E438" s="1">
        <v>15</v>
      </c>
      <c r="F438" s="1">
        <v>2</v>
      </c>
      <c r="G438" s="1">
        <v>0.11</v>
      </c>
      <c r="H438" s="1">
        <v>1.24</v>
      </c>
      <c r="I438">
        <v>51.087499999999999</v>
      </c>
      <c r="J438" s="6">
        <f t="shared" si="66"/>
        <v>0</v>
      </c>
      <c r="K438" s="6">
        <f t="shared" si="67"/>
        <v>1</v>
      </c>
      <c r="L438" s="6" t="b">
        <f t="shared" si="68"/>
        <v>0</v>
      </c>
      <c r="M438" s="6" t="b">
        <f t="shared" si="69"/>
        <v>0</v>
      </c>
      <c r="N438" s="6">
        <f t="shared" si="70"/>
        <v>0</v>
      </c>
      <c r="O438" s="6">
        <f>VLOOKUP(A438,'[1]HAM (version 2 hr and week'!$A:$I,3,FALSE)</f>
        <v>1</v>
      </c>
      <c r="P438" s="6">
        <f t="shared" si="71"/>
        <v>0</v>
      </c>
      <c r="Q438" s="6">
        <f t="shared" si="72"/>
        <v>1</v>
      </c>
      <c r="R438" s="6">
        <f t="shared" si="73"/>
        <v>0</v>
      </c>
      <c r="S438" s="6">
        <f t="shared" si="74"/>
        <v>0</v>
      </c>
      <c r="T438" s="6">
        <f t="shared" si="75"/>
        <v>0</v>
      </c>
      <c r="U438">
        <f>VLOOKUP(A438,'[1]HAM (version 2 hr and week'!$A:$I,8,FALSE)</f>
        <v>4</v>
      </c>
      <c r="V438" s="6">
        <v>19</v>
      </c>
      <c r="W438">
        <f>VLOOKUP(A438,'[1]HAM (version 2 hr and week'!$A:$I,9,FALSE)</f>
        <v>3</v>
      </c>
      <c r="X438">
        <v>51.087499999999999</v>
      </c>
      <c r="Y438" s="6" t="str">
        <f t="shared" si="76"/>
        <v>T</v>
      </c>
    </row>
    <row r="439" spans="1:25" ht="15" customHeight="1" x14ac:dyDescent="0.3">
      <c r="A439" s="3">
        <v>42509.208333333336</v>
      </c>
      <c r="B439" s="1">
        <v>72</v>
      </c>
      <c r="C439" s="1">
        <v>532</v>
      </c>
      <c r="D439" s="1">
        <v>37</v>
      </c>
      <c r="E439" s="1">
        <v>15</v>
      </c>
      <c r="F439" s="1">
        <v>2</v>
      </c>
      <c r="G439" s="1">
        <v>0.01</v>
      </c>
      <c r="H439" s="1">
        <v>1.96</v>
      </c>
      <c r="I439">
        <v>50.952500000000001</v>
      </c>
      <c r="J439" s="6">
        <f t="shared" si="66"/>
        <v>1</v>
      </c>
      <c r="K439" s="6" t="b">
        <f t="shared" si="67"/>
        <v>0</v>
      </c>
      <c r="L439" s="6" t="b">
        <f t="shared" si="68"/>
        <v>0</v>
      </c>
      <c r="M439" s="6" t="b">
        <f t="shared" si="69"/>
        <v>0</v>
      </c>
      <c r="N439" s="6">
        <f t="shared" si="70"/>
        <v>0</v>
      </c>
      <c r="O439" s="6">
        <f>VLOOKUP(A439,'[1]HAM (version 2 hr and week'!$A:$I,3,FALSE)</f>
        <v>1</v>
      </c>
      <c r="P439" s="6">
        <f t="shared" si="71"/>
        <v>0</v>
      </c>
      <c r="Q439" s="6">
        <f t="shared" si="72"/>
        <v>1</v>
      </c>
      <c r="R439" s="6">
        <f t="shared" si="73"/>
        <v>0</v>
      </c>
      <c r="S439" s="6">
        <f t="shared" si="74"/>
        <v>0</v>
      </c>
      <c r="T439" s="6">
        <f t="shared" si="75"/>
        <v>0</v>
      </c>
      <c r="U439">
        <f>VLOOKUP(A439,'[1]HAM (version 2 hr and week'!$A:$I,8,FALSE)</f>
        <v>5</v>
      </c>
      <c r="V439" s="6">
        <v>19</v>
      </c>
      <c r="W439">
        <f>VLOOKUP(A439,'[1]HAM (version 2 hr and week'!$A:$I,9,FALSE)</f>
        <v>3</v>
      </c>
      <c r="X439">
        <v>50.952500000000001</v>
      </c>
      <c r="Y439" s="6" t="str">
        <f t="shared" si="76"/>
        <v>T</v>
      </c>
    </row>
    <row r="440" spans="1:25" ht="15" customHeight="1" x14ac:dyDescent="0.3">
      <c r="A440" s="3">
        <v>42509.25</v>
      </c>
      <c r="B440" s="1">
        <v>72</v>
      </c>
      <c r="C440" s="1">
        <v>532</v>
      </c>
      <c r="D440" s="1">
        <v>31</v>
      </c>
      <c r="E440" s="1">
        <v>15</v>
      </c>
      <c r="F440" s="1">
        <v>2</v>
      </c>
      <c r="G440" s="1">
        <v>0.21</v>
      </c>
      <c r="H440" s="1">
        <v>4.75</v>
      </c>
      <c r="I440">
        <v>50.662500000000001</v>
      </c>
      <c r="J440" s="6">
        <f t="shared" si="66"/>
        <v>1</v>
      </c>
      <c r="K440" s="6" t="b">
        <f t="shared" si="67"/>
        <v>0</v>
      </c>
      <c r="L440" s="6" t="b">
        <f t="shared" si="68"/>
        <v>0</v>
      </c>
      <c r="M440" s="6" t="b">
        <f t="shared" si="69"/>
        <v>0</v>
      </c>
      <c r="N440" s="6">
        <f t="shared" si="70"/>
        <v>0</v>
      </c>
      <c r="O440" s="6">
        <f>VLOOKUP(A440,'[1]HAM (version 2 hr and week'!$A:$I,3,FALSE)</f>
        <v>1</v>
      </c>
      <c r="P440" s="6">
        <f t="shared" si="71"/>
        <v>0</v>
      </c>
      <c r="Q440" s="6">
        <f t="shared" si="72"/>
        <v>1</v>
      </c>
      <c r="R440" s="6">
        <f t="shared" si="73"/>
        <v>0</v>
      </c>
      <c r="S440" s="6">
        <f t="shared" si="74"/>
        <v>0</v>
      </c>
      <c r="T440" s="6">
        <f t="shared" si="75"/>
        <v>0</v>
      </c>
      <c r="U440">
        <f>VLOOKUP(A440,'[1]HAM (version 2 hr and week'!$A:$I,8,FALSE)</f>
        <v>6</v>
      </c>
      <c r="V440" s="6">
        <v>19</v>
      </c>
      <c r="W440">
        <f>VLOOKUP(A440,'[1]HAM (version 2 hr and week'!$A:$I,9,FALSE)</f>
        <v>3</v>
      </c>
      <c r="X440">
        <v>50.662499999999994</v>
      </c>
      <c r="Y440" s="6" t="str">
        <f t="shared" si="76"/>
        <v>T</v>
      </c>
    </row>
    <row r="441" spans="1:25" ht="15" customHeight="1" x14ac:dyDescent="0.3">
      <c r="A441" s="3">
        <v>42509.291666666664</v>
      </c>
      <c r="B441" s="1">
        <v>72</v>
      </c>
      <c r="C441" s="1">
        <v>532</v>
      </c>
      <c r="D441" s="1">
        <v>29</v>
      </c>
      <c r="E441" s="1">
        <v>13</v>
      </c>
      <c r="F441" s="1">
        <v>2</v>
      </c>
      <c r="G441" s="1">
        <v>0.03</v>
      </c>
      <c r="H441" s="1">
        <v>10.5</v>
      </c>
      <c r="I441">
        <v>43.475000000000001</v>
      </c>
      <c r="J441" s="6">
        <f t="shared" si="66"/>
        <v>1</v>
      </c>
      <c r="K441" s="6" t="b">
        <f t="shared" si="67"/>
        <v>0</v>
      </c>
      <c r="L441" s="6" t="b">
        <f t="shared" si="68"/>
        <v>0</v>
      </c>
      <c r="M441" s="6" t="b">
        <f t="shared" si="69"/>
        <v>0</v>
      </c>
      <c r="N441" s="6">
        <f t="shared" si="70"/>
        <v>0</v>
      </c>
      <c r="O441" s="6">
        <f>VLOOKUP(A441,'[1]HAM (version 2 hr and week'!$A:$I,3,FALSE)</f>
        <v>0</v>
      </c>
      <c r="P441" s="6">
        <f t="shared" si="71"/>
        <v>1</v>
      </c>
      <c r="Q441" s="6">
        <f t="shared" si="72"/>
        <v>0</v>
      </c>
      <c r="R441" s="6">
        <f t="shared" si="73"/>
        <v>0</v>
      </c>
      <c r="S441" s="6">
        <f t="shared" si="74"/>
        <v>0</v>
      </c>
      <c r="T441" s="6">
        <f t="shared" si="75"/>
        <v>0</v>
      </c>
      <c r="U441">
        <f>VLOOKUP(A441,'[1]HAM (version 2 hr and week'!$A:$I,8,FALSE)</f>
        <v>7</v>
      </c>
      <c r="V441" s="6">
        <v>19</v>
      </c>
      <c r="W441">
        <f>VLOOKUP(A441,'[1]HAM (version 2 hr and week'!$A:$I,9,FALSE)</f>
        <v>3</v>
      </c>
      <c r="X441">
        <v>43.475000000000001</v>
      </c>
      <c r="Y441" s="6" t="str">
        <f t="shared" si="76"/>
        <v>T</v>
      </c>
    </row>
    <row r="442" spans="1:25" ht="15" customHeight="1" x14ac:dyDescent="0.3">
      <c r="A442" s="3">
        <v>42509.333333333336</v>
      </c>
      <c r="B442" s="1">
        <v>72</v>
      </c>
      <c r="C442" s="1">
        <v>532</v>
      </c>
      <c r="D442" s="1">
        <v>38</v>
      </c>
      <c r="E442" s="1">
        <v>13</v>
      </c>
      <c r="F442" s="1">
        <v>2</v>
      </c>
      <c r="G442" s="1">
        <v>0.03</v>
      </c>
      <c r="H442" s="1">
        <v>0</v>
      </c>
      <c r="I442">
        <v>62.77</v>
      </c>
      <c r="J442" s="6">
        <f t="shared" si="66"/>
        <v>0</v>
      </c>
      <c r="K442" s="6">
        <f t="shared" si="67"/>
        <v>1</v>
      </c>
      <c r="L442" s="6" t="b">
        <f t="shared" si="68"/>
        <v>0</v>
      </c>
      <c r="M442" s="6" t="b">
        <f t="shared" si="69"/>
        <v>0</v>
      </c>
      <c r="N442" s="6">
        <f t="shared" si="70"/>
        <v>0</v>
      </c>
      <c r="O442" s="6">
        <f>VLOOKUP(A442,'[1]HAM (version 2 hr and week'!$A:$I,3,FALSE)</f>
        <v>1</v>
      </c>
      <c r="P442" s="6">
        <f t="shared" si="71"/>
        <v>0</v>
      </c>
      <c r="Q442" s="6">
        <f t="shared" si="72"/>
        <v>1</v>
      </c>
      <c r="R442" s="6">
        <f t="shared" si="73"/>
        <v>0</v>
      </c>
      <c r="S442" s="6">
        <f t="shared" si="74"/>
        <v>0</v>
      </c>
      <c r="T442" s="6">
        <f t="shared" si="75"/>
        <v>0</v>
      </c>
      <c r="U442">
        <f>VLOOKUP(A442,'[1]HAM (version 2 hr and week'!$A:$I,8,FALSE)</f>
        <v>8</v>
      </c>
      <c r="V442" s="6">
        <v>19</v>
      </c>
      <c r="W442">
        <f>VLOOKUP(A442,'[1]HAM (version 2 hr and week'!$A:$I,9,FALSE)</f>
        <v>3</v>
      </c>
      <c r="X442">
        <v>62.769999999999996</v>
      </c>
      <c r="Y442" s="6" t="str">
        <f t="shared" si="76"/>
        <v>T</v>
      </c>
    </row>
    <row r="443" spans="1:25" ht="15" customHeight="1" x14ac:dyDescent="0.3">
      <c r="A443" s="3">
        <v>42509.375</v>
      </c>
      <c r="B443" s="1">
        <v>72</v>
      </c>
      <c r="C443" s="1">
        <v>532</v>
      </c>
      <c r="D443" s="1">
        <v>46</v>
      </c>
      <c r="E443" s="1">
        <v>14</v>
      </c>
      <c r="F443" s="1">
        <v>3</v>
      </c>
      <c r="G443" s="1">
        <v>0.33</v>
      </c>
      <c r="H443" s="1">
        <v>0</v>
      </c>
      <c r="I443">
        <v>79.94</v>
      </c>
      <c r="J443" s="6">
        <f t="shared" si="66"/>
        <v>0</v>
      </c>
      <c r="K443" s="6">
        <f t="shared" si="67"/>
        <v>1</v>
      </c>
      <c r="L443" s="6" t="b">
        <f t="shared" si="68"/>
        <v>0</v>
      </c>
      <c r="M443" s="6" t="b">
        <f t="shared" si="69"/>
        <v>0</v>
      </c>
      <c r="N443" s="6">
        <f t="shared" si="70"/>
        <v>0</v>
      </c>
      <c r="O443" s="6">
        <f>VLOOKUP(A443,'[1]HAM (version 2 hr and week'!$A:$I,3,FALSE)</f>
        <v>1</v>
      </c>
      <c r="P443" s="6">
        <f t="shared" si="71"/>
        <v>0</v>
      </c>
      <c r="Q443" s="6">
        <f t="shared" si="72"/>
        <v>1</v>
      </c>
      <c r="R443" s="6">
        <f t="shared" si="73"/>
        <v>0</v>
      </c>
      <c r="S443" s="6">
        <f t="shared" si="74"/>
        <v>0</v>
      </c>
      <c r="T443" s="6">
        <f t="shared" si="75"/>
        <v>0</v>
      </c>
      <c r="U443">
        <f>VLOOKUP(A443,'[1]HAM (version 2 hr and week'!$A:$I,8,FALSE)</f>
        <v>9</v>
      </c>
      <c r="V443" s="6">
        <v>19</v>
      </c>
      <c r="W443">
        <f>VLOOKUP(A443,'[1]HAM (version 2 hr and week'!$A:$I,9,FALSE)</f>
        <v>3</v>
      </c>
      <c r="X443">
        <v>79.94</v>
      </c>
      <c r="Y443" s="6" t="str">
        <f t="shared" si="76"/>
        <v>T</v>
      </c>
    </row>
    <row r="444" spans="1:25" ht="15" customHeight="1" x14ac:dyDescent="0.3">
      <c r="A444" s="3">
        <v>42509.416666666664</v>
      </c>
      <c r="B444" s="1">
        <v>72</v>
      </c>
      <c r="C444" s="1">
        <v>532</v>
      </c>
      <c r="D444" s="1">
        <v>59</v>
      </c>
      <c r="E444" s="1">
        <v>13</v>
      </c>
      <c r="F444" s="1">
        <v>3</v>
      </c>
      <c r="G444" s="1">
        <v>0.38</v>
      </c>
      <c r="H444" s="1">
        <v>10.210000000000001</v>
      </c>
      <c r="I444">
        <v>93.07</v>
      </c>
      <c r="J444" s="6">
        <f t="shared" si="66"/>
        <v>0</v>
      </c>
      <c r="K444" s="6">
        <f t="shared" si="67"/>
        <v>1</v>
      </c>
      <c r="L444" s="6" t="b">
        <f t="shared" si="68"/>
        <v>0</v>
      </c>
      <c r="M444" s="6" t="b">
        <f t="shared" si="69"/>
        <v>0</v>
      </c>
      <c r="N444" s="6">
        <f t="shared" si="70"/>
        <v>0</v>
      </c>
      <c r="O444" s="6">
        <f>VLOOKUP(A444,'[1]HAM (version 2 hr and week'!$A:$I,3,FALSE)</f>
        <v>1</v>
      </c>
      <c r="P444" s="6">
        <f t="shared" si="71"/>
        <v>0</v>
      </c>
      <c r="Q444" s="6">
        <f t="shared" si="72"/>
        <v>1</v>
      </c>
      <c r="R444" s="6">
        <f t="shared" si="73"/>
        <v>0</v>
      </c>
      <c r="S444" s="6">
        <f t="shared" si="74"/>
        <v>0</v>
      </c>
      <c r="T444" s="6">
        <f t="shared" si="75"/>
        <v>0</v>
      </c>
      <c r="U444">
        <f>VLOOKUP(A444,'[1]HAM (version 2 hr and week'!$A:$I,8,FALSE)</f>
        <v>10</v>
      </c>
      <c r="V444" s="6">
        <v>19</v>
      </c>
      <c r="W444">
        <f>VLOOKUP(A444,'[1]HAM (version 2 hr and week'!$A:$I,9,FALSE)</f>
        <v>3</v>
      </c>
      <c r="X444">
        <v>93.07</v>
      </c>
      <c r="Y444" s="6" t="str">
        <f t="shared" si="76"/>
        <v>T</v>
      </c>
    </row>
    <row r="445" spans="1:25" ht="15" customHeight="1" x14ac:dyDescent="0.3">
      <c r="A445" s="3">
        <v>42509.458333333336</v>
      </c>
      <c r="B445" s="1">
        <v>72</v>
      </c>
      <c r="C445" s="1">
        <v>532</v>
      </c>
      <c r="D445" s="1">
        <v>64</v>
      </c>
      <c r="E445" s="1">
        <v>14</v>
      </c>
      <c r="F445" s="1">
        <v>3</v>
      </c>
      <c r="G445" s="1">
        <v>0.26</v>
      </c>
      <c r="H445" s="1">
        <v>18.18</v>
      </c>
      <c r="I445">
        <v>100.545</v>
      </c>
      <c r="J445" s="6">
        <f t="shared" si="66"/>
        <v>0</v>
      </c>
      <c r="K445" s="6">
        <f t="shared" si="67"/>
        <v>1</v>
      </c>
      <c r="L445" s="6" t="b">
        <f t="shared" si="68"/>
        <v>0</v>
      </c>
      <c r="M445" s="6" t="b">
        <f t="shared" si="69"/>
        <v>0</v>
      </c>
      <c r="N445" s="6">
        <f t="shared" si="70"/>
        <v>0</v>
      </c>
      <c r="O445" s="6">
        <f>VLOOKUP(A445,'[1]HAM (version 2 hr and week'!$A:$I,3,FALSE)</f>
        <v>2</v>
      </c>
      <c r="P445" s="6">
        <f t="shared" si="71"/>
        <v>0</v>
      </c>
      <c r="Q445" s="6">
        <f t="shared" si="72"/>
        <v>1</v>
      </c>
      <c r="R445" s="6">
        <f t="shared" si="73"/>
        <v>1</v>
      </c>
      <c r="S445" s="6">
        <f t="shared" si="74"/>
        <v>0</v>
      </c>
      <c r="T445" s="6">
        <f t="shared" si="75"/>
        <v>0</v>
      </c>
      <c r="U445">
        <f>VLOOKUP(A445,'[1]HAM (version 2 hr and week'!$A:$I,8,FALSE)</f>
        <v>11</v>
      </c>
      <c r="V445" s="6">
        <v>19</v>
      </c>
      <c r="W445">
        <f>VLOOKUP(A445,'[1]HAM (version 2 hr and week'!$A:$I,9,FALSE)</f>
        <v>3</v>
      </c>
      <c r="X445">
        <v>100.54499999999999</v>
      </c>
      <c r="Y445" s="6" t="str">
        <f t="shared" si="76"/>
        <v>T</v>
      </c>
    </row>
    <row r="446" spans="1:25" ht="15" customHeight="1" x14ac:dyDescent="0.3">
      <c r="A446" s="3">
        <v>42509.5</v>
      </c>
      <c r="B446" s="1">
        <v>72</v>
      </c>
      <c r="C446" s="1">
        <v>532</v>
      </c>
      <c r="D446" s="1">
        <v>76</v>
      </c>
      <c r="E446" s="1">
        <v>14</v>
      </c>
      <c r="F446" s="1">
        <v>5</v>
      </c>
      <c r="G446" s="1">
        <v>1.43</v>
      </c>
      <c r="H446" s="1">
        <v>15.38</v>
      </c>
      <c r="I446">
        <v>115.245</v>
      </c>
      <c r="J446" s="6">
        <f t="shared" si="66"/>
        <v>0</v>
      </c>
      <c r="K446" s="6">
        <f t="shared" si="67"/>
        <v>0</v>
      </c>
      <c r="L446" s="6">
        <f t="shared" si="68"/>
        <v>1</v>
      </c>
      <c r="M446" s="6" t="b">
        <f t="shared" si="69"/>
        <v>0</v>
      </c>
      <c r="N446" s="6">
        <f t="shared" si="70"/>
        <v>0</v>
      </c>
      <c r="O446" s="6">
        <f>VLOOKUP(A446,'[1]HAM (version 2 hr and week'!$A:$I,3,FALSE)</f>
        <v>2</v>
      </c>
      <c r="P446" s="6">
        <f t="shared" si="71"/>
        <v>0</v>
      </c>
      <c r="Q446" s="6">
        <f t="shared" si="72"/>
        <v>1</v>
      </c>
      <c r="R446" s="6">
        <f t="shared" si="73"/>
        <v>1</v>
      </c>
      <c r="S446" s="6">
        <f t="shared" si="74"/>
        <v>0</v>
      </c>
      <c r="T446" s="6">
        <f t="shared" si="75"/>
        <v>0</v>
      </c>
      <c r="U446">
        <f>VLOOKUP(A446,'[1]HAM (version 2 hr and week'!$A:$I,8,FALSE)</f>
        <v>12</v>
      </c>
      <c r="V446" s="6">
        <v>19</v>
      </c>
      <c r="W446">
        <f>VLOOKUP(A446,'[1]HAM (version 2 hr and week'!$A:$I,9,FALSE)</f>
        <v>3</v>
      </c>
      <c r="X446">
        <v>115.24499999999999</v>
      </c>
      <c r="Y446" s="6" t="str">
        <f t="shared" si="76"/>
        <v>T</v>
      </c>
    </row>
    <row r="447" spans="1:25" ht="15.75" customHeight="1" x14ac:dyDescent="0.3">
      <c r="A447" s="3">
        <v>42509.541666666664</v>
      </c>
      <c r="B447" s="1">
        <v>72</v>
      </c>
      <c r="C447" s="1">
        <v>532</v>
      </c>
      <c r="D447" s="1">
        <v>80</v>
      </c>
      <c r="E447" s="1">
        <v>15</v>
      </c>
      <c r="F447" s="1">
        <v>4.5</v>
      </c>
      <c r="G447" s="1">
        <v>2.27</v>
      </c>
      <c r="H447" s="1">
        <v>8.89</v>
      </c>
      <c r="I447">
        <v>148.27500000000001</v>
      </c>
      <c r="J447" s="6">
        <f t="shared" si="66"/>
        <v>0</v>
      </c>
      <c r="K447" s="6">
        <f t="shared" si="67"/>
        <v>0</v>
      </c>
      <c r="L447" s="6">
        <f t="shared" si="68"/>
        <v>0</v>
      </c>
      <c r="M447" s="6">
        <f t="shared" si="69"/>
        <v>1</v>
      </c>
      <c r="N447" s="6">
        <f t="shared" si="70"/>
        <v>0</v>
      </c>
      <c r="O447" s="6">
        <f>VLOOKUP(A447,'[1]HAM (version 2 hr and week'!$A:$I,3,FALSE)</f>
        <v>3</v>
      </c>
      <c r="P447" s="6">
        <f t="shared" si="71"/>
        <v>0</v>
      </c>
      <c r="Q447" s="6">
        <f t="shared" si="72"/>
        <v>1</v>
      </c>
      <c r="R447" s="6">
        <f t="shared" si="73"/>
        <v>1</v>
      </c>
      <c r="S447" s="6">
        <f t="shared" si="74"/>
        <v>1</v>
      </c>
      <c r="T447" s="6">
        <f t="shared" si="75"/>
        <v>0</v>
      </c>
      <c r="U447">
        <f>VLOOKUP(A447,'[1]HAM (version 2 hr and week'!$A:$I,8,FALSE)</f>
        <v>13</v>
      </c>
      <c r="V447" s="6">
        <v>19</v>
      </c>
      <c r="W447">
        <f>VLOOKUP(A447,'[1]HAM (version 2 hr and week'!$A:$I,9,FALSE)</f>
        <v>3</v>
      </c>
      <c r="X447">
        <v>148.27500000000001</v>
      </c>
      <c r="Y447" s="6" t="str">
        <f t="shared" si="76"/>
        <v>T</v>
      </c>
    </row>
    <row r="448" spans="1:25" x14ac:dyDescent="0.3">
      <c r="A448" s="4">
        <v>42509.583333333336</v>
      </c>
      <c r="B448" s="1">
        <v>72</v>
      </c>
      <c r="C448" s="1">
        <v>532</v>
      </c>
      <c r="D448" s="1">
        <v>82</v>
      </c>
      <c r="E448" s="1">
        <v>19</v>
      </c>
      <c r="F448" s="1">
        <v>6</v>
      </c>
      <c r="G448" s="1">
        <v>2.64</v>
      </c>
      <c r="H448" s="1">
        <v>12.52</v>
      </c>
      <c r="I448">
        <v>165.95249999999999</v>
      </c>
      <c r="J448" s="6">
        <f t="shared" si="66"/>
        <v>0</v>
      </c>
      <c r="K448" s="6">
        <f t="shared" si="67"/>
        <v>0</v>
      </c>
      <c r="L448" s="6">
        <f t="shared" si="68"/>
        <v>0</v>
      </c>
      <c r="M448" s="6">
        <f t="shared" si="69"/>
        <v>1</v>
      </c>
      <c r="N448" s="6">
        <f t="shared" si="70"/>
        <v>0</v>
      </c>
      <c r="O448" s="6">
        <f>VLOOKUP(A448,'[1]HAM (version 2 hr and week'!$A:$I,3,FALSE)</f>
        <v>3</v>
      </c>
      <c r="P448" s="6">
        <f t="shared" si="71"/>
        <v>0</v>
      </c>
      <c r="Q448" s="6">
        <f t="shared" si="72"/>
        <v>1</v>
      </c>
      <c r="R448" s="6">
        <f t="shared" si="73"/>
        <v>1</v>
      </c>
      <c r="S448" s="6">
        <f t="shared" si="74"/>
        <v>1</v>
      </c>
      <c r="T448" s="6">
        <f t="shared" si="75"/>
        <v>0</v>
      </c>
      <c r="U448">
        <f>VLOOKUP(A448,'[1]HAM (version 2 hr and week'!$A:$I,8,FALSE)</f>
        <v>14</v>
      </c>
      <c r="V448" s="6">
        <v>19</v>
      </c>
      <c r="W448">
        <f>VLOOKUP(A448,'[1]HAM (version 2 hr and week'!$A:$I,9,FALSE)</f>
        <v>3</v>
      </c>
      <c r="X448">
        <v>165.95249999999999</v>
      </c>
      <c r="Y448" s="6" t="str">
        <f t="shared" si="76"/>
        <v>T</v>
      </c>
    </row>
    <row r="449" spans="1:25" x14ac:dyDescent="0.3">
      <c r="A449" s="4">
        <v>42509.625</v>
      </c>
      <c r="B449" s="1">
        <v>72</v>
      </c>
      <c r="C449" s="1">
        <v>532</v>
      </c>
      <c r="D449" s="1">
        <v>83</v>
      </c>
      <c r="E449" s="1">
        <v>22</v>
      </c>
      <c r="F449" s="1">
        <v>6</v>
      </c>
      <c r="G449" s="1">
        <v>0.03</v>
      </c>
      <c r="H449" s="1">
        <v>15.63</v>
      </c>
      <c r="I449">
        <v>162.69499999999999</v>
      </c>
      <c r="J449" s="6">
        <f t="shared" si="66"/>
        <v>0</v>
      </c>
      <c r="K449" s="6">
        <f t="shared" si="67"/>
        <v>0</v>
      </c>
      <c r="L449" s="6">
        <f t="shared" si="68"/>
        <v>0</v>
      </c>
      <c r="M449" s="6">
        <f t="shared" si="69"/>
        <v>1</v>
      </c>
      <c r="N449" s="6">
        <f t="shared" si="70"/>
        <v>0</v>
      </c>
      <c r="O449" s="6">
        <f>VLOOKUP(A449,'[1]HAM (version 2 hr and week'!$A:$I,3,FALSE)</f>
        <v>3</v>
      </c>
      <c r="P449" s="6">
        <f t="shared" si="71"/>
        <v>0</v>
      </c>
      <c r="Q449" s="6">
        <f t="shared" si="72"/>
        <v>1</v>
      </c>
      <c r="R449" s="6">
        <f t="shared" si="73"/>
        <v>1</v>
      </c>
      <c r="S449" s="6">
        <f t="shared" si="74"/>
        <v>1</v>
      </c>
      <c r="T449" s="6">
        <f t="shared" si="75"/>
        <v>0</v>
      </c>
      <c r="U449">
        <f>VLOOKUP(A449,'[1]HAM (version 2 hr and week'!$A:$I,8,FALSE)</f>
        <v>15</v>
      </c>
      <c r="V449" s="6">
        <v>19</v>
      </c>
      <c r="W449">
        <f>VLOOKUP(A449,'[1]HAM (version 2 hr and week'!$A:$I,9,FALSE)</f>
        <v>3</v>
      </c>
      <c r="X449">
        <v>162.69499999999999</v>
      </c>
      <c r="Y449" s="6" t="str">
        <f t="shared" si="76"/>
        <v>T</v>
      </c>
    </row>
    <row r="450" spans="1:25" x14ac:dyDescent="0.3">
      <c r="A450" s="4">
        <v>42509.666666666664</v>
      </c>
      <c r="B450" s="1">
        <v>72</v>
      </c>
      <c r="C450" s="1">
        <v>532</v>
      </c>
      <c r="D450" s="1">
        <v>93</v>
      </c>
      <c r="E450" s="1">
        <v>22</v>
      </c>
      <c r="F450" s="1">
        <v>5</v>
      </c>
      <c r="G450" s="1">
        <v>1.04</v>
      </c>
      <c r="H450" s="1">
        <v>12.3</v>
      </c>
      <c r="I450">
        <v>169.41499999999999</v>
      </c>
      <c r="J450" s="6">
        <f t="shared" si="66"/>
        <v>0</v>
      </c>
      <c r="K450" s="6">
        <f t="shared" si="67"/>
        <v>0</v>
      </c>
      <c r="L450" s="6">
        <f t="shared" si="68"/>
        <v>0</v>
      </c>
      <c r="M450" s="6">
        <f t="shared" si="69"/>
        <v>1</v>
      </c>
      <c r="N450" s="6">
        <f t="shared" si="70"/>
        <v>0</v>
      </c>
      <c r="O450" s="6">
        <f>VLOOKUP(A450,'[1]HAM (version 2 hr and week'!$A:$I,3,FALSE)</f>
        <v>3</v>
      </c>
      <c r="P450" s="6">
        <f t="shared" si="71"/>
        <v>0</v>
      </c>
      <c r="Q450" s="6">
        <f t="shared" si="72"/>
        <v>1</v>
      </c>
      <c r="R450" s="6">
        <f t="shared" si="73"/>
        <v>1</v>
      </c>
      <c r="S450" s="6">
        <f t="shared" si="74"/>
        <v>1</v>
      </c>
      <c r="T450" s="6">
        <f t="shared" si="75"/>
        <v>0</v>
      </c>
      <c r="U450">
        <f>VLOOKUP(A450,'[1]HAM (version 2 hr and week'!$A:$I,8,FALSE)</f>
        <v>16</v>
      </c>
      <c r="V450" s="6">
        <v>19</v>
      </c>
      <c r="W450">
        <f>VLOOKUP(A450,'[1]HAM (version 2 hr and week'!$A:$I,9,FALSE)</f>
        <v>3</v>
      </c>
      <c r="X450">
        <v>169.41500000000002</v>
      </c>
      <c r="Y450" s="6" t="str">
        <f t="shared" si="76"/>
        <v>T</v>
      </c>
    </row>
    <row r="451" spans="1:25" x14ac:dyDescent="0.3">
      <c r="A451" s="4">
        <v>42509.708333333336</v>
      </c>
      <c r="B451" s="1">
        <v>72</v>
      </c>
      <c r="C451" s="1">
        <v>532</v>
      </c>
      <c r="D451" s="1">
        <v>92</v>
      </c>
      <c r="E451" s="1">
        <v>19</v>
      </c>
      <c r="F451" s="1">
        <v>4</v>
      </c>
      <c r="G451" s="1">
        <v>1.57</v>
      </c>
      <c r="H451" s="1">
        <v>16.329999999999998</v>
      </c>
      <c r="I451">
        <v>165.76</v>
      </c>
      <c r="J451" s="6">
        <f t="shared" ref="J451:J514" si="77">IF(I451&lt;51,1,0)</f>
        <v>0</v>
      </c>
      <c r="K451" s="6">
        <f t="shared" ref="K451:K514" si="78">IF(I451&gt;51,IF(I451&lt;101,1,0))</f>
        <v>0</v>
      </c>
      <c r="L451" s="6">
        <f t="shared" ref="L451:L514" si="79">IF(I451&gt;101,IF(I451&lt;141,1,0))</f>
        <v>0</v>
      </c>
      <c r="M451" s="6">
        <f t="shared" ref="M451:M514" si="80">IF(I451&gt;141,IF(I451&lt;180.01,1,0))</f>
        <v>1</v>
      </c>
      <c r="N451" s="6">
        <f t="shared" ref="N451:N514" si="81">IF(I451&gt;180,1,0)</f>
        <v>0</v>
      </c>
      <c r="O451" s="6">
        <f>VLOOKUP(A451,'[1]HAM (version 2 hr and week'!$A:$I,3,FALSE)</f>
        <v>3</v>
      </c>
      <c r="P451" s="6">
        <f t="shared" ref="P451:P514" si="82">IF(O451=0,1,0)</f>
        <v>0</v>
      </c>
      <c r="Q451" s="6">
        <f t="shared" ref="Q451:Q514" si="83">IF(O451&gt;0,1,0)</f>
        <v>1</v>
      </c>
      <c r="R451" s="6">
        <f t="shared" ref="R451:R514" si="84">IF(O451&gt;1,1,0)</f>
        <v>1</v>
      </c>
      <c r="S451" s="6">
        <f t="shared" ref="S451:S514" si="85">IF(O451&gt;2,1,0)</f>
        <v>1</v>
      </c>
      <c r="T451" s="6">
        <f t="shared" ref="T451:T514" si="86">IF(O451&gt;3,1,0)</f>
        <v>0</v>
      </c>
      <c r="U451">
        <f>VLOOKUP(A451,'[1]HAM (version 2 hr and week'!$A:$I,8,FALSE)</f>
        <v>17</v>
      </c>
      <c r="V451" s="6">
        <v>19</v>
      </c>
      <c r="W451">
        <f>VLOOKUP(A451,'[1]HAM (version 2 hr and week'!$A:$I,9,FALSE)</f>
        <v>3</v>
      </c>
      <c r="X451">
        <v>165.76</v>
      </c>
      <c r="Y451" s="6" t="str">
        <f t="shared" ref="Y451:Y514" si="87">IF(X451=I451,"T","F")</f>
        <v>T</v>
      </c>
    </row>
    <row r="452" spans="1:25" ht="15" customHeight="1" x14ac:dyDescent="0.3">
      <c r="A452" s="3">
        <v>42509.75</v>
      </c>
      <c r="B452" s="1">
        <v>72</v>
      </c>
      <c r="C452" s="1">
        <v>532</v>
      </c>
      <c r="D452" s="1">
        <v>79</v>
      </c>
      <c r="E452" s="1">
        <v>15</v>
      </c>
      <c r="F452" s="1">
        <v>2</v>
      </c>
      <c r="G452" s="1">
        <v>3.61</v>
      </c>
      <c r="H452" s="1">
        <v>17.2</v>
      </c>
      <c r="I452">
        <v>142.88749999999999</v>
      </c>
      <c r="J452" s="6">
        <f t="shared" si="77"/>
        <v>0</v>
      </c>
      <c r="K452" s="6">
        <f t="shared" si="78"/>
        <v>0</v>
      </c>
      <c r="L452" s="6">
        <f t="shared" si="79"/>
        <v>0</v>
      </c>
      <c r="M452" s="6">
        <f t="shared" si="80"/>
        <v>1</v>
      </c>
      <c r="N452" s="6">
        <f t="shared" si="81"/>
        <v>0</v>
      </c>
      <c r="O452" s="6">
        <f>VLOOKUP(A452,'[1]HAM (version 2 hr and week'!$A:$I,3,FALSE)</f>
        <v>3</v>
      </c>
      <c r="P452" s="6">
        <f t="shared" si="82"/>
        <v>0</v>
      </c>
      <c r="Q452" s="6">
        <f t="shared" si="83"/>
        <v>1</v>
      </c>
      <c r="R452" s="6">
        <f t="shared" si="84"/>
        <v>1</v>
      </c>
      <c r="S452" s="6">
        <f t="shared" si="85"/>
        <v>1</v>
      </c>
      <c r="T452" s="6">
        <f t="shared" si="86"/>
        <v>0</v>
      </c>
      <c r="U452">
        <f>VLOOKUP(A452,'[1]HAM (version 2 hr and week'!$A:$I,8,FALSE)</f>
        <v>18</v>
      </c>
      <c r="V452" s="6">
        <v>19</v>
      </c>
      <c r="W452">
        <f>VLOOKUP(A452,'[1]HAM (version 2 hr and week'!$A:$I,9,FALSE)</f>
        <v>3</v>
      </c>
      <c r="X452">
        <v>142.88749999999999</v>
      </c>
      <c r="Y452" s="6" t="str">
        <f t="shared" si="87"/>
        <v>T</v>
      </c>
    </row>
    <row r="453" spans="1:25" ht="15" customHeight="1" x14ac:dyDescent="0.3">
      <c r="A453" s="3">
        <v>42509.791666666664</v>
      </c>
      <c r="B453" s="1">
        <v>72</v>
      </c>
      <c r="C453" s="1">
        <v>532</v>
      </c>
      <c r="D453" s="1">
        <v>77</v>
      </c>
      <c r="E453" s="1">
        <v>11</v>
      </c>
      <c r="F453" s="1">
        <v>3</v>
      </c>
      <c r="G453" s="1">
        <v>0.04</v>
      </c>
      <c r="H453" s="1">
        <v>4.95</v>
      </c>
      <c r="I453">
        <v>136.7225</v>
      </c>
      <c r="J453" s="6">
        <f t="shared" si="77"/>
        <v>0</v>
      </c>
      <c r="K453" s="6">
        <f t="shared" si="78"/>
        <v>0</v>
      </c>
      <c r="L453" s="6">
        <f t="shared" si="79"/>
        <v>1</v>
      </c>
      <c r="M453" s="6" t="b">
        <f t="shared" si="80"/>
        <v>0</v>
      </c>
      <c r="N453" s="6">
        <f t="shared" si="81"/>
        <v>0</v>
      </c>
      <c r="O453" s="6">
        <f>VLOOKUP(A453,'[1]HAM (version 2 hr and week'!$A:$I,3,FALSE)</f>
        <v>2</v>
      </c>
      <c r="P453" s="6">
        <f t="shared" si="82"/>
        <v>0</v>
      </c>
      <c r="Q453" s="6">
        <f t="shared" si="83"/>
        <v>1</v>
      </c>
      <c r="R453" s="6">
        <f t="shared" si="84"/>
        <v>1</v>
      </c>
      <c r="S453" s="6">
        <f t="shared" si="85"/>
        <v>0</v>
      </c>
      <c r="T453" s="6">
        <f t="shared" si="86"/>
        <v>0</v>
      </c>
      <c r="U453">
        <f>VLOOKUP(A453,'[1]HAM (version 2 hr and week'!$A:$I,8,FALSE)</f>
        <v>19</v>
      </c>
      <c r="V453" s="6">
        <v>19</v>
      </c>
      <c r="W453">
        <f>VLOOKUP(A453,'[1]HAM (version 2 hr and week'!$A:$I,9,FALSE)</f>
        <v>3</v>
      </c>
      <c r="X453">
        <v>136.7225</v>
      </c>
      <c r="Y453" s="6" t="str">
        <f t="shared" si="87"/>
        <v>T</v>
      </c>
    </row>
    <row r="454" spans="1:25" ht="15" customHeight="1" x14ac:dyDescent="0.3">
      <c r="A454" s="3">
        <v>42509.833333333336</v>
      </c>
      <c r="B454" s="1">
        <v>72</v>
      </c>
      <c r="C454" s="1">
        <v>532</v>
      </c>
      <c r="D454" s="1">
        <v>81</v>
      </c>
      <c r="E454" s="1">
        <v>9</v>
      </c>
      <c r="F454" s="1">
        <v>3.5</v>
      </c>
      <c r="G454" s="1">
        <v>0.03</v>
      </c>
      <c r="H454" s="1">
        <v>13.55</v>
      </c>
      <c r="I454">
        <v>128.1</v>
      </c>
      <c r="J454" s="6">
        <f t="shared" si="77"/>
        <v>0</v>
      </c>
      <c r="K454" s="6">
        <f t="shared" si="78"/>
        <v>0</v>
      </c>
      <c r="L454" s="6">
        <f t="shared" si="79"/>
        <v>1</v>
      </c>
      <c r="M454" s="6" t="b">
        <f t="shared" si="80"/>
        <v>0</v>
      </c>
      <c r="N454" s="6">
        <f t="shared" si="81"/>
        <v>0</v>
      </c>
      <c r="O454" s="6">
        <f>VLOOKUP(A454,'[1]HAM (version 2 hr and week'!$A:$I,3,FALSE)</f>
        <v>2</v>
      </c>
      <c r="P454" s="6">
        <f t="shared" si="82"/>
        <v>0</v>
      </c>
      <c r="Q454" s="6">
        <f t="shared" si="83"/>
        <v>1</v>
      </c>
      <c r="R454" s="6">
        <f t="shared" si="84"/>
        <v>1</v>
      </c>
      <c r="S454" s="6">
        <f t="shared" si="85"/>
        <v>0</v>
      </c>
      <c r="T454" s="6">
        <f t="shared" si="86"/>
        <v>0</v>
      </c>
      <c r="U454">
        <f>VLOOKUP(A454,'[1]HAM (version 2 hr and week'!$A:$I,8,FALSE)</f>
        <v>20</v>
      </c>
      <c r="V454" s="6">
        <v>19</v>
      </c>
      <c r="W454">
        <f>VLOOKUP(A454,'[1]HAM (version 2 hr and week'!$A:$I,9,FALSE)</f>
        <v>3</v>
      </c>
      <c r="X454">
        <v>128.10000000000002</v>
      </c>
      <c r="Y454" s="6" t="str">
        <f t="shared" si="87"/>
        <v>T</v>
      </c>
    </row>
    <row r="455" spans="1:25" ht="15" customHeight="1" x14ac:dyDescent="0.3">
      <c r="A455" s="3">
        <v>42509.875</v>
      </c>
      <c r="B455" s="1">
        <v>72</v>
      </c>
      <c r="C455" s="1">
        <v>532</v>
      </c>
      <c r="D455" s="1">
        <v>76</v>
      </c>
      <c r="E455" s="1">
        <v>12</v>
      </c>
      <c r="F455" s="1">
        <v>3</v>
      </c>
      <c r="G455" s="1">
        <v>2.46</v>
      </c>
      <c r="H455" s="1">
        <v>5.91</v>
      </c>
      <c r="I455">
        <v>134.59</v>
      </c>
      <c r="J455" s="6">
        <f t="shared" si="77"/>
        <v>0</v>
      </c>
      <c r="K455" s="6">
        <f t="shared" si="78"/>
        <v>0</v>
      </c>
      <c r="L455" s="6">
        <f t="shared" si="79"/>
        <v>1</v>
      </c>
      <c r="M455" s="6" t="b">
        <f t="shared" si="80"/>
        <v>0</v>
      </c>
      <c r="N455" s="6">
        <f t="shared" si="81"/>
        <v>0</v>
      </c>
      <c r="O455" s="6">
        <f>VLOOKUP(A455,'[1]HAM (version 2 hr and week'!$A:$I,3,FALSE)</f>
        <v>2</v>
      </c>
      <c r="P455" s="6">
        <f t="shared" si="82"/>
        <v>0</v>
      </c>
      <c r="Q455" s="6">
        <f t="shared" si="83"/>
        <v>1</v>
      </c>
      <c r="R455" s="6">
        <f t="shared" si="84"/>
        <v>1</v>
      </c>
      <c r="S455" s="6">
        <f t="shared" si="85"/>
        <v>0</v>
      </c>
      <c r="T455" s="6">
        <f t="shared" si="86"/>
        <v>0</v>
      </c>
      <c r="U455">
        <f>VLOOKUP(A455,'[1]HAM (version 2 hr and week'!$A:$I,8,FALSE)</f>
        <v>21</v>
      </c>
      <c r="V455" s="6">
        <v>19</v>
      </c>
      <c r="W455">
        <f>VLOOKUP(A455,'[1]HAM (version 2 hr and week'!$A:$I,9,FALSE)</f>
        <v>3</v>
      </c>
      <c r="X455">
        <v>134.58999999999997</v>
      </c>
      <c r="Y455" s="6" t="str">
        <f t="shared" si="87"/>
        <v>T</v>
      </c>
    </row>
    <row r="456" spans="1:25" ht="15" customHeight="1" x14ac:dyDescent="0.3">
      <c r="A456" s="3">
        <v>42509.916666666664</v>
      </c>
      <c r="B456" s="1">
        <v>72</v>
      </c>
      <c r="C456" s="1">
        <v>532</v>
      </c>
      <c r="D456" s="1">
        <v>69</v>
      </c>
      <c r="E456" s="1">
        <v>13</v>
      </c>
      <c r="F456" s="1">
        <v>4</v>
      </c>
      <c r="G456" s="1">
        <v>0.31</v>
      </c>
      <c r="H456" s="1">
        <v>2.67</v>
      </c>
      <c r="I456">
        <v>137.2175</v>
      </c>
      <c r="J456" s="6">
        <f t="shared" si="77"/>
        <v>0</v>
      </c>
      <c r="K456" s="6">
        <f t="shared" si="78"/>
        <v>0</v>
      </c>
      <c r="L456" s="6">
        <f t="shared" si="79"/>
        <v>1</v>
      </c>
      <c r="M456" s="6" t="b">
        <f t="shared" si="80"/>
        <v>0</v>
      </c>
      <c r="N456" s="6">
        <f t="shared" si="81"/>
        <v>0</v>
      </c>
      <c r="O456" s="6">
        <f>VLOOKUP(A456,'[1]HAM (version 2 hr and week'!$A:$I,3,FALSE)</f>
        <v>2</v>
      </c>
      <c r="P456" s="6">
        <f t="shared" si="82"/>
        <v>0</v>
      </c>
      <c r="Q456" s="6">
        <f t="shared" si="83"/>
        <v>1</v>
      </c>
      <c r="R456" s="6">
        <f t="shared" si="84"/>
        <v>1</v>
      </c>
      <c r="S456" s="6">
        <f t="shared" si="85"/>
        <v>0</v>
      </c>
      <c r="T456" s="6">
        <f t="shared" si="86"/>
        <v>0</v>
      </c>
      <c r="U456">
        <f>VLOOKUP(A456,'[1]HAM (version 2 hr and week'!$A:$I,8,FALSE)</f>
        <v>22</v>
      </c>
      <c r="V456" s="6">
        <v>19</v>
      </c>
      <c r="W456">
        <f>VLOOKUP(A456,'[1]HAM (version 2 hr and week'!$A:$I,9,FALSE)</f>
        <v>3</v>
      </c>
      <c r="X456">
        <v>137.2175</v>
      </c>
      <c r="Y456" s="6" t="str">
        <f t="shared" si="87"/>
        <v>T</v>
      </c>
    </row>
    <row r="457" spans="1:25" ht="15" customHeight="1" x14ac:dyDescent="0.3">
      <c r="A457" s="3">
        <v>42509.958333333336</v>
      </c>
      <c r="B457" s="1">
        <v>72</v>
      </c>
      <c r="C457" s="1">
        <v>532</v>
      </c>
      <c r="D457" s="1">
        <v>55</v>
      </c>
      <c r="E457" s="1">
        <v>12</v>
      </c>
      <c r="F457" s="1">
        <v>3</v>
      </c>
      <c r="G457" s="1">
        <v>7.0000000000000007E-2</v>
      </c>
      <c r="H457" s="1">
        <v>1.77</v>
      </c>
      <c r="I457">
        <v>110.86499999999999</v>
      </c>
      <c r="J457" s="6">
        <f t="shared" si="77"/>
        <v>0</v>
      </c>
      <c r="K457" s="6">
        <f t="shared" si="78"/>
        <v>0</v>
      </c>
      <c r="L457" s="6">
        <f t="shared" si="79"/>
        <v>1</v>
      </c>
      <c r="M457" s="6" t="b">
        <f t="shared" si="80"/>
        <v>0</v>
      </c>
      <c r="N457" s="6">
        <f t="shared" si="81"/>
        <v>0</v>
      </c>
      <c r="O457" s="6">
        <f>VLOOKUP(A457,'[1]HAM (version 2 hr and week'!$A:$I,3,FALSE)</f>
        <v>2</v>
      </c>
      <c r="P457" s="6">
        <f t="shared" si="82"/>
        <v>0</v>
      </c>
      <c r="Q457" s="6">
        <f t="shared" si="83"/>
        <v>1</v>
      </c>
      <c r="R457" s="6">
        <f t="shared" si="84"/>
        <v>1</v>
      </c>
      <c r="S457" s="6">
        <f t="shared" si="85"/>
        <v>0</v>
      </c>
      <c r="T457" s="6">
        <f t="shared" si="86"/>
        <v>0</v>
      </c>
      <c r="U457">
        <f>VLOOKUP(A457,'[1]HAM (version 2 hr and week'!$A:$I,8,FALSE)</f>
        <v>23</v>
      </c>
      <c r="V457" s="6">
        <v>19</v>
      </c>
      <c r="W457">
        <f>VLOOKUP(A457,'[1]HAM (version 2 hr and week'!$A:$I,9,FALSE)</f>
        <v>3</v>
      </c>
      <c r="X457">
        <v>110.86500000000001</v>
      </c>
      <c r="Y457" s="6" t="str">
        <f t="shared" si="87"/>
        <v>T</v>
      </c>
    </row>
    <row r="458" spans="1:25" ht="15" customHeight="1" x14ac:dyDescent="0.3">
      <c r="A458" s="3">
        <v>42510</v>
      </c>
      <c r="B458" s="1">
        <v>72</v>
      </c>
      <c r="C458" s="1">
        <v>532</v>
      </c>
      <c r="D458" s="1">
        <v>53</v>
      </c>
      <c r="E458" s="1">
        <v>12</v>
      </c>
      <c r="F458" s="1">
        <v>4</v>
      </c>
      <c r="G458" s="1">
        <v>0.22</v>
      </c>
      <c r="H458" s="1">
        <v>2.38</v>
      </c>
      <c r="I458">
        <v>95.077500000000001</v>
      </c>
      <c r="J458" s="6">
        <f t="shared" si="77"/>
        <v>0</v>
      </c>
      <c r="K458" s="6">
        <f t="shared" si="78"/>
        <v>1</v>
      </c>
      <c r="L458" s="6" t="b">
        <f t="shared" si="79"/>
        <v>0</v>
      </c>
      <c r="M458" s="6" t="b">
        <f t="shared" si="80"/>
        <v>0</v>
      </c>
      <c r="N458" s="6">
        <f t="shared" si="81"/>
        <v>0</v>
      </c>
      <c r="O458" s="6">
        <f>VLOOKUP(A458,'[1]HAM (version 2 hr and week'!$A:$I,3,FALSE)</f>
        <v>1</v>
      </c>
      <c r="P458" s="6">
        <f t="shared" si="82"/>
        <v>0</v>
      </c>
      <c r="Q458" s="6">
        <f t="shared" si="83"/>
        <v>1</v>
      </c>
      <c r="R458" s="6">
        <f t="shared" si="84"/>
        <v>0</v>
      </c>
      <c r="S458" s="6">
        <f t="shared" si="85"/>
        <v>0</v>
      </c>
      <c r="T458" s="6">
        <f t="shared" si="86"/>
        <v>0</v>
      </c>
      <c r="U458">
        <f>VLOOKUP(A458,'[1]HAM (version 2 hr and week'!$A:$I,8,FALSE)</f>
        <v>0</v>
      </c>
      <c r="V458" s="6">
        <v>20</v>
      </c>
      <c r="W458">
        <f>VLOOKUP(A458,'[1]HAM (version 2 hr and week'!$A:$I,9,FALSE)</f>
        <v>3</v>
      </c>
      <c r="X458">
        <v>95.077500000000015</v>
      </c>
      <c r="Y458" s="6" t="str">
        <f t="shared" si="87"/>
        <v>T</v>
      </c>
    </row>
    <row r="459" spans="1:25" ht="15" customHeight="1" x14ac:dyDescent="0.3">
      <c r="A459" s="3">
        <v>42510.041666666664</v>
      </c>
      <c r="B459" s="1">
        <v>72</v>
      </c>
      <c r="C459" s="1">
        <v>532</v>
      </c>
      <c r="D459" s="1">
        <v>45</v>
      </c>
      <c r="E459" s="1">
        <v>11</v>
      </c>
      <c r="F459" s="1">
        <v>4</v>
      </c>
      <c r="G459" s="1">
        <v>0.31</v>
      </c>
      <c r="H459" s="1">
        <v>3.36</v>
      </c>
      <c r="I459">
        <v>102.05249999999999</v>
      </c>
      <c r="J459" s="6">
        <f t="shared" si="77"/>
        <v>0</v>
      </c>
      <c r="K459" s="6">
        <f t="shared" si="78"/>
        <v>0</v>
      </c>
      <c r="L459" s="6">
        <f t="shared" si="79"/>
        <v>1</v>
      </c>
      <c r="M459" s="6" t="b">
        <f t="shared" si="80"/>
        <v>0</v>
      </c>
      <c r="N459" s="6">
        <f t="shared" si="81"/>
        <v>0</v>
      </c>
      <c r="O459" s="6">
        <f>VLOOKUP(A459,'[1]HAM (version 2 hr and week'!$A:$I,3,FALSE)</f>
        <v>2</v>
      </c>
      <c r="P459" s="6">
        <f t="shared" si="82"/>
        <v>0</v>
      </c>
      <c r="Q459" s="6">
        <f t="shared" si="83"/>
        <v>1</v>
      </c>
      <c r="R459" s="6">
        <f t="shared" si="84"/>
        <v>1</v>
      </c>
      <c r="S459" s="6">
        <f t="shared" si="85"/>
        <v>0</v>
      </c>
      <c r="T459" s="6">
        <f t="shared" si="86"/>
        <v>0</v>
      </c>
      <c r="U459">
        <f>VLOOKUP(A459,'[1]HAM (version 2 hr and week'!$A:$I,8,FALSE)</f>
        <v>1</v>
      </c>
      <c r="V459" s="6">
        <v>20</v>
      </c>
      <c r="W459">
        <f>VLOOKUP(A459,'[1]HAM (version 2 hr and week'!$A:$I,9,FALSE)</f>
        <v>3</v>
      </c>
      <c r="X459">
        <v>102.05249999999999</v>
      </c>
      <c r="Y459" s="6" t="str">
        <f t="shared" si="87"/>
        <v>T</v>
      </c>
    </row>
    <row r="460" spans="1:25" ht="15" customHeight="1" x14ac:dyDescent="0.3">
      <c r="A460" s="3">
        <v>42510.083333333336</v>
      </c>
      <c r="B460" s="1">
        <v>72</v>
      </c>
      <c r="C460" s="1">
        <v>532</v>
      </c>
      <c r="D460" s="1">
        <v>39</v>
      </c>
      <c r="E460" s="1">
        <v>10</v>
      </c>
      <c r="F460" s="1">
        <v>5</v>
      </c>
      <c r="G460" s="1">
        <v>0.04</v>
      </c>
      <c r="H460" s="1">
        <v>7.89</v>
      </c>
      <c r="I460">
        <v>104.58</v>
      </c>
      <c r="J460" s="6">
        <f t="shared" si="77"/>
        <v>0</v>
      </c>
      <c r="K460" s="6">
        <f t="shared" si="78"/>
        <v>0</v>
      </c>
      <c r="L460" s="6">
        <f t="shared" si="79"/>
        <v>1</v>
      </c>
      <c r="M460" s="6" t="b">
        <f t="shared" si="80"/>
        <v>0</v>
      </c>
      <c r="N460" s="6">
        <f t="shared" si="81"/>
        <v>0</v>
      </c>
      <c r="O460" s="6">
        <f>VLOOKUP(A460,'[1]HAM (version 2 hr and week'!$A:$I,3,FALSE)</f>
        <v>2</v>
      </c>
      <c r="P460" s="6">
        <f t="shared" si="82"/>
        <v>0</v>
      </c>
      <c r="Q460" s="6">
        <f t="shared" si="83"/>
        <v>1</v>
      </c>
      <c r="R460" s="6">
        <f t="shared" si="84"/>
        <v>1</v>
      </c>
      <c r="S460" s="6">
        <f t="shared" si="85"/>
        <v>0</v>
      </c>
      <c r="T460" s="6">
        <f t="shared" si="86"/>
        <v>0</v>
      </c>
      <c r="U460">
        <f>VLOOKUP(A460,'[1]HAM (version 2 hr and week'!$A:$I,8,FALSE)</f>
        <v>2</v>
      </c>
      <c r="V460" s="6">
        <v>20</v>
      </c>
      <c r="W460">
        <f>VLOOKUP(A460,'[1]HAM (version 2 hr and week'!$A:$I,9,FALSE)</f>
        <v>3</v>
      </c>
      <c r="X460">
        <v>104.58000000000001</v>
      </c>
      <c r="Y460" s="6" t="str">
        <f t="shared" si="87"/>
        <v>T</v>
      </c>
    </row>
    <row r="461" spans="1:25" ht="15" customHeight="1" x14ac:dyDescent="0.3">
      <c r="A461" s="3">
        <v>42510.125</v>
      </c>
      <c r="B461" s="1">
        <v>72</v>
      </c>
      <c r="C461" s="1">
        <v>532</v>
      </c>
      <c r="D461" s="1">
        <v>31</v>
      </c>
      <c r="E461" s="1">
        <v>12</v>
      </c>
      <c r="F461" s="1">
        <v>4</v>
      </c>
      <c r="G461" s="1">
        <v>0.12</v>
      </c>
      <c r="H461" s="1">
        <v>2.42</v>
      </c>
      <c r="I461">
        <v>108.685</v>
      </c>
      <c r="J461" s="6">
        <f t="shared" si="77"/>
        <v>0</v>
      </c>
      <c r="K461" s="6">
        <f t="shared" si="78"/>
        <v>0</v>
      </c>
      <c r="L461" s="6">
        <f t="shared" si="79"/>
        <v>1</v>
      </c>
      <c r="M461" s="6" t="b">
        <f t="shared" si="80"/>
        <v>0</v>
      </c>
      <c r="N461" s="6">
        <f t="shared" si="81"/>
        <v>0</v>
      </c>
      <c r="O461" s="6">
        <f>VLOOKUP(A461,'[1]HAM (version 2 hr and week'!$A:$I,3,FALSE)</f>
        <v>2</v>
      </c>
      <c r="P461" s="6">
        <f t="shared" si="82"/>
        <v>0</v>
      </c>
      <c r="Q461" s="6">
        <f t="shared" si="83"/>
        <v>1</v>
      </c>
      <c r="R461" s="6">
        <f t="shared" si="84"/>
        <v>1</v>
      </c>
      <c r="S461" s="6">
        <f t="shared" si="85"/>
        <v>0</v>
      </c>
      <c r="T461" s="6">
        <f t="shared" si="86"/>
        <v>0</v>
      </c>
      <c r="U461">
        <f>VLOOKUP(A461,'[1]HAM (version 2 hr and week'!$A:$I,8,FALSE)</f>
        <v>3</v>
      </c>
      <c r="V461" s="6">
        <v>20</v>
      </c>
      <c r="W461">
        <f>VLOOKUP(A461,'[1]HAM (version 2 hr and week'!$A:$I,9,FALSE)</f>
        <v>3</v>
      </c>
      <c r="X461">
        <v>108.685</v>
      </c>
      <c r="Y461" s="6" t="str">
        <f t="shared" si="87"/>
        <v>T</v>
      </c>
    </row>
    <row r="462" spans="1:25" ht="15" customHeight="1" x14ac:dyDescent="0.3">
      <c r="A462" s="3">
        <v>42510.166666666664</v>
      </c>
      <c r="B462" s="1">
        <v>72</v>
      </c>
      <c r="C462" s="1">
        <v>532</v>
      </c>
      <c r="D462" s="1">
        <v>32</v>
      </c>
      <c r="E462" s="1">
        <v>11</v>
      </c>
      <c r="F462" s="1">
        <v>4</v>
      </c>
      <c r="G462" s="1">
        <v>0.03</v>
      </c>
      <c r="H462" s="1">
        <v>3.48</v>
      </c>
      <c r="I462">
        <v>80.602500000000006</v>
      </c>
      <c r="J462" s="6">
        <f t="shared" si="77"/>
        <v>0</v>
      </c>
      <c r="K462" s="6">
        <f t="shared" si="78"/>
        <v>1</v>
      </c>
      <c r="L462" s="6" t="b">
        <f t="shared" si="79"/>
        <v>0</v>
      </c>
      <c r="M462" s="6" t="b">
        <f t="shared" si="80"/>
        <v>0</v>
      </c>
      <c r="N462" s="6">
        <f t="shared" si="81"/>
        <v>0</v>
      </c>
      <c r="O462" s="6">
        <f>VLOOKUP(A462,'[1]HAM (version 2 hr and week'!$A:$I,3,FALSE)</f>
        <v>1</v>
      </c>
      <c r="P462" s="6">
        <f t="shared" si="82"/>
        <v>0</v>
      </c>
      <c r="Q462" s="6">
        <f t="shared" si="83"/>
        <v>1</v>
      </c>
      <c r="R462" s="6">
        <f t="shared" si="84"/>
        <v>0</v>
      </c>
      <c r="S462" s="6">
        <f t="shared" si="85"/>
        <v>0</v>
      </c>
      <c r="T462" s="6">
        <f t="shared" si="86"/>
        <v>0</v>
      </c>
      <c r="U462">
        <f>VLOOKUP(A462,'[1]HAM (version 2 hr and week'!$A:$I,8,FALSE)</f>
        <v>4</v>
      </c>
      <c r="V462" s="6">
        <v>20</v>
      </c>
      <c r="W462">
        <f>VLOOKUP(A462,'[1]HAM (version 2 hr and week'!$A:$I,9,FALSE)</f>
        <v>3</v>
      </c>
      <c r="X462">
        <v>80.602499999999992</v>
      </c>
      <c r="Y462" s="6" t="str">
        <f t="shared" si="87"/>
        <v>T</v>
      </c>
    </row>
    <row r="463" spans="1:25" ht="15" customHeight="1" x14ac:dyDescent="0.3">
      <c r="A463" s="3">
        <v>42510.208333333336</v>
      </c>
      <c r="B463" s="1">
        <v>72</v>
      </c>
      <c r="C463" s="1">
        <v>532</v>
      </c>
      <c r="D463" s="1">
        <v>35</v>
      </c>
      <c r="E463" s="1">
        <v>11</v>
      </c>
      <c r="F463" s="1">
        <v>4</v>
      </c>
      <c r="G463" s="1">
        <v>0.03</v>
      </c>
      <c r="H463" s="1">
        <v>0</v>
      </c>
      <c r="I463">
        <v>94.177499999999995</v>
      </c>
      <c r="J463" s="6">
        <f t="shared" si="77"/>
        <v>0</v>
      </c>
      <c r="K463" s="6">
        <f t="shared" si="78"/>
        <v>1</v>
      </c>
      <c r="L463" s="6" t="b">
        <f t="shared" si="79"/>
        <v>0</v>
      </c>
      <c r="M463" s="6" t="b">
        <f t="shared" si="80"/>
        <v>0</v>
      </c>
      <c r="N463" s="6">
        <f t="shared" si="81"/>
        <v>0</v>
      </c>
      <c r="O463" s="6">
        <f>VLOOKUP(A463,'[1]HAM (version 2 hr and week'!$A:$I,3,FALSE)</f>
        <v>1</v>
      </c>
      <c r="P463" s="6">
        <f t="shared" si="82"/>
        <v>0</v>
      </c>
      <c r="Q463" s="6">
        <f t="shared" si="83"/>
        <v>1</v>
      </c>
      <c r="R463" s="6">
        <f t="shared" si="84"/>
        <v>0</v>
      </c>
      <c r="S463" s="6">
        <f t="shared" si="85"/>
        <v>0</v>
      </c>
      <c r="T463" s="6">
        <f t="shared" si="86"/>
        <v>0</v>
      </c>
      <c r="U463">
        <f>VLOOKUP(A463,'[1]HAM (version 2 hr and week'!$A:$I,8,FALSE)</f>
        <v>5</v>
      </c>
      <c r="V463" s="6">
        <v>20</v>
      </c>
      <c r="W463">
        <f>VLOOKUP(A463,'[1]HAM (version 2 hr and week'!$A:$I,9,FALSE)</f>
        <v>3</v>
      </c>
      <c r="X463">
        <v>94.177499999999995</v>
      </c>
      <c r="Y463" s="6" t="str">
        <f t="shared" si="87"/>
        <v>T</v>
      </c>
    </row>
    <row r="464" spans="1:25" ht="15" customHeight="1" x14ac:dyDescent="0.3">
      <c r="A464" s="3">
        <v>42510.25</v>
      </c>
      <c r="B464" s="1">
        <v>72</v>
      </c>
      <c r="C464" s="1">
        <v>532</v>
      </c>
      <c r="D464" s="1">
        <v>32</v>
      </c>
      <c r="E464" s="1">
        <v>10</v>
      </c>
      <c r="F464" s="1">
        <v>3</v>
      </c>
      <c r="G464" s="1">
        <v>0.02</v>
      </c>
      <c r="H464" s="1">
        <v>3.29</v>
      </c>
      <c r="I464">
        <v>98.587500000000006</v>
      </c>
      <c r="J464" s="6">
        <f t="shared" si="77"/>
        <v>0</v>
      </c>
      <c r="K464" s="6">
        <f t="shared" si="78"/>
        <v>1</v>
      </c>
      <c r="L464" s="6" t="b">
        <f t="shared" si="79"/>
        <v>0</v>
      </c>
      <c r="M464" s="6" t="b">
        <f t="shared" si="80"/>
        <v>0</v>
      </c>
      <c r="N464" s="6">
        <f t="shared" si="81"/>
        <v>0</v>
      </c>
      <c r="O464" s="6">
        <f>VLOOKUP(A464,'[1]HAM (version 2 hr and week'!$A:$I,3,FALSE)</f>
        <v>1</v>
      </c>
      <c r="P464" s="6">
        <f t="shared" si="82"/>
        <v>0</v>
      </c>
      <c r="Q464" s="6">
        <f t="shared" si="83"/>
        <v>1</v>
      </c>
      <c r="R464" s="6">
        <f t="shared" si="84"/>
        <v>0</v>
      </c>
      <c r="S464" s="6">
        <f t="shared" si="85"/>
        <v>0</v>
      </c>
      <c r="T464" s="6">
        <f t="shared" si="86"/>
        <v>0</v>
      </c>
      <c r="U464">
        <f>VLOOKUP(A464,'[1]HAM (version 2 hr and week'!$A:$I,8,FALSE)</f>
        <v>6</v>
      </c>
      <c r="V464" s="6">
        <v>20</v>
      </c>
      <c r="W464">
        <f>VLOOKUP(A464,'[1]HAM (version 2 hr and week'!$A:$I,9,FALSE)</f>
        <v>3</v>
      </c>
      <c r="X464">
        <v>98.587499999999991</v>
      </c>
      <c r="Y464" s="6" t="str">
        <f t="shared" si="87"/>
        <v>T</v>
      </c>
    </row>
    <row r="465" spans="1:25" ht="15" customHeight="1" x14ac:dyDescent="0.3">
      <c r="A465" s="3">
        <v>42510.291666666664</v>
      </c>
      <c r="B465" s="1">
        <v>72</v>
      </c>
      <c r="C465" s="1">
        <v>532</v>
      </c>
      <c r="D465" s="1">
        <v>34</v>
      </c>
      <c r="E465" s="1">
        <v>10</v>
      </c>
      <c r="F465" s="1">
        <v>3</v>
      </c>
      <c r="G465" s="1">
        <v>0.2</v>
      </c>
      <c r="H465" s="1">
        <v>0</v>
      </c>
      <c r="I465">
        <v>70.290000000000006</v>
      </c>
      <c r="J465" s="6">
        <f t="shared" si="77"/>
        <v>0</v>
      </c>
      <c r="K465" s="6">
        <f t="shared" si="78"/>
        <v>1</v>
      </c>
      <c r="L465" s="6" t="b">
        <f t="shared" si="79"/>
        <v>0</v>
      </c>
      <c r="M465" s="6" t="b">
        <f t="shared" si="80"/>
        <v>0</v>
      </c>
      <c r="N465" s="6">
        <f t="shared" si="81"/>
        <v>0</v>
      </c>
      <c r="O465" s="6">
        <f>VLOOKUP(A465,'[1]HAM (version 2 hr and week'!$A:$I,3,FALSE)</f>
        <v>1</v>
      </c>
      <c r="P465" s="6">
        <f t="shared" si="82"/>
        <v>0</v>
      </c>
      <c r="Q465" s="6">
        <f t="shared" si="83"/>
        <v>1</v>
      </c>
      <c r="R465" s="6">
        <f t="shared" si="84"/>
        <v>0</v>
      </c>
      <c r="S465" s="6">
        <f t="shared" si="85"/>
        <v>0</v>
      </c>
      <c r="T465" s="6">
        <f t="shared" si="86"/>
        <v>0</v>
      </c>
      <c r="U465">
        <f>VLOOKUP(A465,'[1]HAM (version 2 hr and week'!$A:$I,8,FALSE)</f>
        <v>7</v>
      </c>
      <c r="V465" s="6">
        <v>20</v>
      </c>
      <c r="W465">
        <f>VLOOKUP(A465,'[1]HAM (version 2 hr and week'!$A:$I,9,FALSE)</f>
        <v>3</v>
      </c>
      <c r="X465">
        <v>70.289999999999992</v>
      </c>
      <c r="Y465" s="6" t="str">
        <f t="shared" si="87"/>
        <v>T</v>
      </c>
    </row>
    <row r="466" spans="1:25" ht="15" customHeight="1" x14ac:dyDescent="0.3">
      <c r="A466" s="3">
        <v>42510.333333333336</v>
      </c>
      <c r="B466" s="1">
        <v>72</v>
      </c>
      <c r="C466" s="1">
        <v>532</v>
      </c>
      <c r="D466" s="1">
        <v>43</v>
      </c>
      <c r="E466" s="1">
        <v>11</v>
      </c>
      <c r="F466" s="1">
        <v>3.5</v>
      </c>
      <c r="G466" s="1">
        <v>0.13</v>
      </c>
      <c r="H466" s="1">
        <v>0</v>
      </c>
      <c r="I466">
        <v>72.114999999999995</v>
      </c>
      <c r="J466" s="6">
        <f t="shared" si="77"/>
        <v>0</v>
      </c>
      <c r="K466" s="6">
        <f t="shared" si="78"/>
        <v>1</v>
      </c>
      <c r="L466" s="6" t="b">
        <f t="shared" si="79"/>
        <v>0</v>
      </c>
      <c r="M466" s="6" t="b">
        <f t="shared" si="80"/>
        <v>0</v>
      </c>
      <c r="N466" s="6">
        <f t="shared" si="81"/>
        <v>0</v>
      </c>
      <c r="O466" s="6">
        <f>VLOOKUP(A466,'[1]HAM (version 2 hr and week'!$A:$I,3,FALSE)</f>
        <v>1</v>
      </c>
      <c r="P466" s="6">
        <f t="shared" si="82"/>
        <v>0</v>
      </c>
      <c r="Q466" s="6">
        <f t="shared" si="83"/>
        <v>1</v>
      </c>
      <c r="R466" s="6">
        <f t="shared" si="84"/>
        <v>0</v>
      </c>
      <c r="S466" s="6">
        <f t="shared" si="85"/>
        <v>0</v>
      </c>
      <c r="T466" s="6">
        <f t="shared" si="86"/>
        <v>0</v>
      </c>
      <c r="U466">
        <f>VLOOKUP(A466,'[1]HAM (version 2 hr and week'!$A:$I,8,FALSE)</f>
        <v>8</v>
      </c>
      <c r="V466" s="6">
        <v>20</v>
      </c>
      <c r="W466">
        <f>VLOOKUP(A466,'[1]HAM (version 2 hr and week'!$A:$I,9,FALSE)</f>
        <v>3</v>
      </c>
      <c r="X466">
        <v>72.114999999999995</v>
      </c>
      <c r="Y466" s="6" t="str">
        <f t="shared" si="87"/>
        <v>T</v>
      </c>
    </row>
    <row r="467" spans="1:25" ht="15" customHeight="1" x14ac:dyDescent="0.3">
      <c r="A467" s="3">
        <v>42510.375</v>
      </c>
      <c r="B467" s="1">
        <v>72</v>
      </c>
      <c r="C467" s="1">
        <v>532</v>
      </c>
      <c r="D467" s="1">
        <v>55</v>
      </c>
      <c r="E467" s="1">
        <v>12</v>
      </c>
      <c r="F467" s="1">
        <v>5</v>
      </c>
      <c r="G467" s="1">
        <v>0.01</v>
      </c>
      <c r="H467" s="1">
        <v>0</v>
      </c>
      <c r="I467">
        <v>82.032499999999999</v>
      </c>
      <c r="J467" s="6">
        <f t="shared" si="77"/>
        <v>0</v>
      </c>
      <c r="K467" s="6">
        <f t="shared" si="78"/>
        <v>1</v>
      </c>
      <c r="L467" s="6" t="b">
        <f t="shared" si="79"/>
        <v>0</v>
      </c>
      <c r="M467" s="6" t="b">
        <f t="shared" si="80"/>
        <v>0</v>
      </c>
      <c r="N467" s="6">
        <f t="shared" si="81"/>
        <v>0</v>
      </c>
      <c r="O467" s="6">
        <f>VLOOKUP(A467,'[1]HAM (version 2 hr and week'!$A:$I,3,FALSE)</f>
        <v>1</v>
      </c>
      <c r="P467" s="6">
        <f t="shared" si="82"/>
        <v>0</v>
      </c>
      <c r="Q467" s="6">
        <f t="shared" si="83"/>
        <v>1</v>
      </c>
      <c r="R467" s="6">
        <f t="shared" si="84"/>
        <v>0</v>
      </c>
      <c r="S467" s="6">
        <f t="shared" si="85"/>
        <v>0</v>
      </c>
      <c r="T467" s="6">
        <f t="shared" si="86"/>
        <v>0</v>
      </c>
      <c r="U467">
        <f>VLOOKUP(A467,'[1]HAM (version 2 hr and week'!$A:$I,8,FALSE)</f>
        <v>9</v>
      </c>
      <c r="V467" s="6">
        <v>20</v>
      </c>
      <c r="W467">
        <f>VLOOKUP(A467,'[1]HAM (version 2 hr and week'!$A:$I,9,FALSE)</f>
        <v>3</v>
      </c>
      <c r="X467">
        <v>82.032499999999999</v>
      </c>
      <c r="Y467" s="6" t="str">
        <f t="shared" si="87"/>
        <v>T</v>
      </c>
    </row>
    <row r="468" spans="1:25" ht="15" customHeight="1" x14ac:dyDescent="0.3">
      <c r="A468" s="3">
        <v>42510.416666666664</v>
      </c>
      <c r="B468" s="1">
        <v>72</v>
      </c>
      <c r="C468" s="1">
        <v>532</v>
      </c>
      <c r="D468" s="1">
        <v>62</v>
      </c>
      <c r="E468" s="1">
        <v>17</v>
      </c>
      <c r="F468" s="1">
        <v>5</v>
      </c>
      <c r="G468" s="1">
        <v>0.16</v>
      </c>
      <c r="H468" s="1">
        <v>0</v>
      </c>
      <c r="I468">
        <v>105.07</v>
      </c>
      <c r="J468" s="6">
        <f t="shared" si="77"/>
        <v>0</v>
      </c>
      <c r="K468" s="6">
        <f t="shared" si="78"/>
        <v>0</v>
      </c>
      <c r="L468" s="6">
        <f t="shared" si="79"/>
        <v>1</v>
      </c>
      <c r="M468" s="6" t="b">
        <f t="shared" si="80"/>
        <v>0</v>
      </c>
      <c r="N468" s="6">
        <f t="shared" si="81"/>
        <v>0</v>
      </c>
      <c r="O468" s="6">
        <f>VLOOKUP(A468,'[1]HAM (version 2 hr and week'!$A:$I,3,FALSE)</f>
        <v>2</v>
      </c>
      <c r="P468" s="6">
        <f t="shared" si="82"/>
        <v>0</v>
      </c>
      <c r="Q468" s="6">
        <f t="shared" si="83"/>
        <v>1</v>
      </c>
      <c r="R468" s="6">
        <f t="shared" si="84"/>
        <v>1</v>
      </c>
      <c r="S468" s="6">
        <f t="shared" si="85"/>
        <v>0</v>
      </c>
      <c r="T468" s="6">
        <f t="shared" si="86"/>
        <v>0</v>
      </c>
      <c r="U468">
        <f>VLOOKUP(A468,'[1]HAM (version 2 hr and week'!$A:$I,8,FALSE)</f>
        <v>10</v>
      </c>
      <c r="V468" s="6">
        <v>20</v>
      </c>
      <c r="W468">
        <f>VLOOKUP(A468,'[1]HAM (version 2 hr and week'!$A:$I,9,FALSE)</f>
        <v>3</v>
      </c>
      <c r="X468">
        <v>105.07000000000001</v>
      </c>
      <c r="Y468" s="6" t="str">
        <f t="shared" si="87"/>
        <v>T</v>
      </c>
    </row>
    <row r="469" spans="1:25" ht="15" customHeight="1" x14ac:dyDescent="0.3">
      <c r="A469" s="3">
        <v>42510.458333333336</v>
      </c>
      <c r="B469" s="1">
        <v>72</v>
      </c>
      <c r="C469" s="1">
        <v>532</v>
      </c>
      <c r="D469" s="1">
        <v>61</v>
      </c>
      <c r="E469" s="1">
        <v>16</v>
      </c>
      <c r="F469" s="1">
        <v>3</v>
      </c>
      <c r="G469" s="1">
        <v>0.13</v>
      </c>
      <c r="H469" s="1">
        <v>20.34</v>
      </c>
      <c r="I469">
        <v>99.775000000000006</v>
      </c>
      <c r="J469" s="6">
        <f t="shared" si="77"/>
        <v>0</v>
      </c>
      <c r="K469" s="6">
        <f t="shared" si="78"/>
        <v>1</v>
      </c>
      <c r="L469" s="6" t="b">
        <f t="shared" si="79"/>
        <v>0</v>
      </c>
      <c r="M469" s="6" t="b">
        <f t="shared" si="80"/>
        <v>0</v>
      </c>
      <c r="N469" s="6">
        <f t="shared" si="81"/>
        <v>0</v>
      </c>
      <c r="O469" s="6">
        <f>VLOOKUP(A469,'[1]HAM (version 2 hr and week'!$A:$I,3,FALSE)</f>
        <v>1</v>
      </c>
      <c r="P469" s="6">
        <f t="shared" si="82"/>
        <v>0</v>
      </c>
      <c r="Q469" s="6">
        <f t="shared" si="83"/>
        <v>1</v>
      </c>
      <c r="R469" s="6">
        <f t="shared" si="84"/>
        <v>0</v>
      </c>
      <c r="S469" s="6">
        <f t="shared" si="85"/>
        <v>0</v>
      </c>
      <c r="T469" s="6">
        <f t="shared" si="86"/>
        <v>0</v>
      </c>
      <c r="U469">
        <f>VLOOKUP(A469,'[1]HAM (version 2 hr and week'!$A:$I,8,FALSE)</f>
        <v>11</v>
      </c>
      <c r="V469" s="6">
        <v>20</v>
      </c>
      <c r="W469">
        <f>VLOOKUP(A469,'[1]HAM (version 2 hr and week'!$A:$I,9,FALSE)</f>
        <v>3</v>
      </c>
      <c r="X469">
        <v>99.775000000000006</v>
      </c>
      <c r="Y469" s="6" t="str">
        <f t="shared" si="87"/>
        <v>T</v>
      </c>
    </row>
    <row r="470" spans="1:25" ht="15" customHeight="1" x14ac:dyDescent="0.3">
      <c r="A470" s="3">
        <v>42510.5</v>
      </c>
      <c r="B470" s="1">
        <v>72</v>
      </c>
      <c r="C470" s="1">
        <v>532</v>
      </c>
      <c r="D470" s="1">
        <v>66</v>
      </c>
      <c r="E470" s="1">
        <v>17</v>
      </c>
      <c r="F470" s="1">
        <v>3</v>
      </c>
      <c r="G470" s="1">
        <v>0.31</v>
      </c>
      <c r="H470" s="1">
        <v>2.21</v>
      </c>
      <c r="I470">
        <v>86.492500000000007</v>
      </c>
      <c r="J470" s="6">
        <f t="shared" si="77"/>
        <v>0</v>
      </c>
      <c r="K470" s="6">
        <f t="shared" si="78"/>
        <v>1</v>
      </c>
      <c r="L470" s="6" t="b">
        <f t="shared" si="79"/>
        <v>0</v>
      </c>
      <c r="M470" s="6" t="b">
        <f t="shared" si="80"/>
        <v>0</v>
      </c>
      <c r="N470" s="6">
        <f t="shared" si="81"/>
        <v>0</v>
      </c>
      <c r="O470" s="6">
        <f>VLOOKUP(A470,'[1]HAM (version 2 hr and week'!$A:$I,3,FALSE)</f>
        <v>1</v>
      </c>
      <c r="P470" s="6">
        <f t="shared" si="82"/>
        <v>0</v>
      </c>
      <c r="Q470" s="6">
        <f t="shared" si="83"/>
        <v>1</v>
      </c>
      <c r="R470" s="6">
        <f t="shared" si="84"/>
        <v>0</v>
      </c>
      <c r="S470" s="6">
        <f t="shared" si="85"/>
        <v>0</v>
      </c>
      <c r="T470" s="6">
        <f t="shared" si="86"/>
        <v>0</v>
      </c>
      <c r="U470">
        <f>VLOOKUP(A470,'[1]HAM (version 2 hr and week'!$A:$I,8,FALSE)</f>
        <v>12</v>
      </c>
      <c r="V470" s="6">
        <v>20</v>
      </c>
      <c r="W470">
        <f>VLOOKUP(A470,'[1]HAM (version 2 hr and week'!$A:$I,9,FALSE)</f>
        <v>3</v>
      </c>
      <c r="X470">
        <v>86.492499999999993</v>
      </c>
      <c r="Y470" s="6" t="str">
        <f t="shared" si="87"/>
        <v>T</v>
      </c>
    </row>
    <row r="471" spans="1:25" ht="15" customHeight="1" x14ac:dyDescent="0.3">
      <c r="A471" s="3">
        <v>42510.541666666664</v>
      </c>
      <c r="B471" s="1">
        <v>72</v>
      </c>
      <c r="C471" s="1">
        <v>532</v>
      </c>
      <c r="D471" s="1">
        <v>72</v>
      </c>
      <c r="E471" s="1">
        <v>15</v>
      </c>
      <c r="F471" s="1">
        <v>2.5</v>
      </c>
      <c r="G471" s="1">
        <v>0.7</v>
      </c>
      <c r="H471" s="1">
        <v>8.85</v>
      </c>
      <c r="I471">
        <v>96.28</v>
      </c>
      <c r="J471" s="6">
        <f t="shared" si="77"/>
        <v>0</v>
      </c>
      <c r="K471" s="6">
        <f t="shared" si="78"/>
        <v>1</v>
      </c>
      <c r="L471" s="6" t="b">
        <f t="shared" si="79"/>
        <v>0</v>
      </c>
      <c r="M471" s="6" t="b">
        <f t="shared" si="80"/>
        <v>0</v>
      </c>
      <c r="N471" s="6">
        <f t="shared" si="81"/>
        <v>0</v>
      </c>
      <c r="O471" s="6">
        <f>VLOOKUP(A471,'[1]HAM (version 2 hr and week'!$A:$I,3,FALSE)</f>
        <v>1</v>
      </c>
      <c r="P471" s="6">
        <f t="shared" si="82"/>
        <v>0</v>
      </c>
      <c r="Q471" s="6">
        <f t="shared" si="83"/>
        <v>1</v>
      </c>
      <c r="R471" s="6">
        <f t="shared" si="84"/>
        <v>0</v>
      </c>
      <c r="S471" s="6">
        <f t="shared" si="85"/>
        <v>0</v>
      </c>
      <c r="T471" s="6">
        <f t="shared" si="86"/>
        <v>0</v>
      </c>
      <c r="U471">
        <f>VLOOKUP(A471,'[1]HAM (version 2 hr and week'!$A:$I,8,FALSE)</f>
        <v>13</v>
      </c>
      <c r="V471" s="6">
        <v>20</v>
      </c>
      <c r="W471">
        <f>VLOOKUP(A471,'[1]HAM (version 2 hr and week'!$A:$I,9,FALSE)</f>
        <v>3</v>
      </c>
      <c r="X471">
        <v>96.28</v>
      </c>
      <c r="Y471" s="6" t="str">
        <f t="shared" si="87"/>
        <v>T</v>
      </c>
    </row>
    <row r="472" spans="1:25" ht="15" customHeight="1" x14ac:dyDescent="0.3">
      <c r="A472" s="3">
        <v>42510.583333333336</v>
      </c>
      <c r="B472" s="1">
        <v>72</v>
      </c>
      <c r="C472" s="1">
        <v>532</v>
      </c>
      <c r="D472" s="1">
        <v>71</v>
      </c>
      <c r="E472" s="1">
        <v>15</v>
      </c>
      <c r="F472" s="1">
        <v>1.5</v>
      </c>
      <c r="G472" s="1">
        <v>1.31</v>
      </c>
      <c r="H472" s="1">
        <v>16.559999999999999</v>
      </c>
      <c r="I472">
        <v>87.174999999999997</v>
      </c>
      <c r="J472" s="6">
        <f t="shared" si="77"/>
        <v>0</v>
      </c>
      <c r="K472" s="6">
        <f t="shared" si="78"/>
        <v>1</v>
      </c>
      <c r="L472" s="6" t="b">
        <f t="shared" si="79"/>
        <v>0</v>
      </c>
      <c r="M472" s="6" t="b">
        <f t="shared" si="80"/>
        <v>0</v>
      </c>
      <c r="N472" s="6">
        <f t="shared" si="81"/>
        <v>0</v>
      </c>
      <c r="O472" s="6">
        <f>VLOOKUP(A472,'[1]HAM (version 2 hr and week'!$A:$I,3,FALSE)</f>
        <v>1</v>
      </c>
      <c r="P472" s="6">
        <f t="shared" si="82"/>
        <v>0</v>
      </c>
      <c r="Q472" s="6">
        <f t="shared" si="83"/>
        <v>1</v>
      </c>
      <c r="R472" s="6">
        <f t="shared" si="84"/>
        <v>0</v>
      </c>
      <c r="S472" s="6">
        <f t="shared" si="85"/>
        <v>0</v>
      </c>
      <c r="T472" s="6">
        <f t="shared" si="86"/>
        <v>0</v>
      </c>
      <c r="U472">
        <f>VLOOKUP(A472,'[1]HAM (version 2 hr and week'!$A:$I,8,FALSE)</f>
        <v>14</v>
      </c>
      <c r="V472" s="6">
        <v>20</v>
      </c>
      <c r="W472">
        <f>VLOOKUP(A472,'[1]HAM (version 2 hr and week'!$A:$I,9,FALSE)</f>
        <v>3</v>
      </c>
      <c r="X472">
        <v>87.174999999999997</v>
      </c>
      <c r="Y472" s="6" t="str">
        <f t="shared" si="87"/>
        <v>T</v>
      </c>
    </row>
    <row r="473" spans="1:25" ht="15" customHeight="1" x14ac:dyDescent="0.3">
      <c r="A473" s="3">
        <v>42510.625</v>
      </c>
      <c r="B473" s="1">
        <v>72</v>
      </c>
      <c r="C473" s="1">
        <v>532</v>
      </c>
      <c r="D473" s="1">
        <v>72</v>
      </c>
      <c r="E473" s="1">
        <v>19</v>
      </c>
      <c r="F473" s="1">
        <v>3</v>
      </c>
      <c r="G473" s="1">
        <v>0.28000000000000003</v>
      </c>
      <c r="H473" s="1">
        <v>17.3</v>
      </c>
      <c r="I473">
        <v>98.754999999999995</v>
      </c>
      <c r="J473" s="6">
        <f t="shared" si="77"/>
        <v>0</v>
      </c>
      <c r="K473" s="6">
        <f t="shared" si="78"/>
        <v>1</v>
      </c>
      <c r="L473" s="6" t="b">
        <f t="shared" si="79"/>
        <v>0</v>
      </c>
      <c r="M473" s="6" t="b">
        <f t="shared" si="80"/>
        <v>0</v>
      </c>
      <c r="N473" s="6">
        <f t="shared" si="81"/>
        <v>0</v>
      </c>
      <c r="O473" s="6">
        <f>VLOOKUP(A473,'[1]HAM (version 2 hr and week'!$A:$I,3,FALSE)</f>
        <v>1</v>
      </c>
      <c r="P473" s="6">
        <f t="shared" si="82"/>
        <v>0</v>
      </c>
      <c r="Q473" s="6">
        <f t="shared" si="83"/>
        <v>1</v>
      </c>
      <c r="R473" s="6">
        <f t="shared" si="84"/>
        <v>0</v>
      </c>
      <c r="S473" s="6">
        <f t="shared" si="85"/>
        <v>0</v>
      </c>
      <c r="T473" s="6">
        <f t="shared" si="86"/>
        <v>0</v>
      </c>
      <c r="U473">
        <f>VLOOKUP(A473,'[1]HAM (version 2 hr and week'!$A:$I,8,FALSE)</f>
        <v>15</v>
      </c>
      <c r="V473" s="6">
        <v>20</v>
      </c>
      <c r="W473">
        <f>VLOOKUP(A473,'[1]HAM (version 2 hr and week'!$A:$I,9,FALSE)</f>
        <v>3</v>
      </c>
      <c r="X473">
        <v>98.754999999999995</v>
      </c>
      <c r="Y473" s="6" t="str">
        <f t="shared" si="87"/>
        <v>T</v>
      </c>
    </row>
    <row r="474" spans="1:25" ht="15" customHeight="1" x14ac:dyDescent="0.3">
      <c r="A474" s="3">
        <v>42510.666666666664</v>
      </c>
      <c r="B474" s="1">
        <v>72</v>
      </c>
      <c r="C474" s="1">
        <v>532</v>
      </c>
      <c r="D474" s="1">
        <v>70</v>
      </c>
      <c r="E474" s="1">
        <v>12</v>
      </c>
      <c r="F474" s="1">
        <v>2.5</v>
      </c>
      <c r="G474" s="1">
        <v>2.46</v>
      </c>
      <c r="H474" s="1">
        <v>17.02</v>
      </c>
      <c r="I474">
        <v>88.272499999999994</v>
      </c>
      <c r="J474" s="6">
        <f t="shared" si="77"/>
        <v>0</v>
      </c>
      <c r="K474" s="6">
        <f t="shared" si="78"/>
        <v>1</v>
      </c>
      <c r="L474" s="6" t="b">
        <f t="shared" si="79"/>
        <v>0</v>
      </c>
      <c r="M474" s="6" t="b">
        <f t="shared" si="80"/>
        <v>0</v>
      </c>
      <c r="N474" s="6">
        <f t="shared" si="81"/>
        <v>0</v>
      </c>
      <c r="O474" s="6">
        <f>VLOOKUP(A474,'[1]HAM (version 2 hr and week'!$A:$I,3,FALSE)</f>
        <v>1</v>
      </c>
      <c r="P474" s="6">
        <f t="shared" si="82"/>
        <v>0</v>
      </c>
      <c r="Q474" s="6">
        <f t="shared" si="83"/>
        <v>1</v>
      </c>
      <c r="R474" s="6">
        <f t="shared" si="84"/>
        <v>0</v>
      </c>
      <c r="S474" s="6">
        <f t="shared" si="85"/>
        <v>0</v>
      </c>
      <c r="T474" s="6">
        <f t="shared" si="86"/>
        <v>0</v>
      </c>
      <c r="U474">
        <f>VLOOKUP(A474,'[1]HAM (version 2 hr and week'!$A:$I,8,FALSE)</f>
        <v>16</v>
      </c>
      <c r="V474" s="6">
        <v>20</v>
      </c>
      <c r="W474">
        <f>VLOOKUP(A474,'[1]HAM (version 2 hr and week'!$A:$I,9,FALSE)</f>
        <v>3</v>
      </c>
      <c r="X474">
        <v>88.272500000000008</v>
      </c>
      <c r="Y474" s="6" t="str">
        <f t="shared" si="87"/>
        <v>T</v>
      </c>
    </row>
    <row r="475" spans="1:25" ht="15" customHeight="1" x14ac:dyDescent="0.3">
      <c r="A475" s="3">
        <v>42510.708333333336</v>
      </c>
      <c r="B475" s="1">
        <v>72</v>
      </c>
      <c r="C475" s="1">
        <v>532</v>
      </c>
      <c r="D475" s="1">
        <v>73</v>
      </c>
      <c r="E475" s="1">
        <v>11</v>
      </c>
      <c r="F475" s="1">
        <v>1</v>
      </c>
      <c r="G475" s="1">
        <v>0.01</v>
      </c>
      <c r="H475" s="1">
        <v>8.7799999999999994</v>
      </c>
      <c r="I475">
        <v>104.66500000000001</v>
      </c>
      <c r="J475" s="6">
        <f t="shared" si="77"/>
        <v>0</v>
      </c>
      <c r="K475" s="6">
        <f t="shared" si="78"/>
        <v>0</v>
      </c>
      <c r="L475" s="6">
        <f t="shared" si="79"/>
        <v>1</v>
      </c>
      <c r="M475" s="6" t="b">
        <f t="shared" si="80"/>
        <v>0</v>
      </c>
      <c r="N475" s="6">
        <f t="shared" si="81"/>
        <v>0</v>
      </c>
      <c r="O475" s="6">
        <f>VLOOKUP(A475,'[1]HAM (version 2 hr and week'!$A:$I,3,FALSE)</f>
        <v>2</v>
      </c>
      <c r="P475" s="6">
        <f t="shared" si="82"/>
        <v>0</v>
      </c>
      <c r="Q475" s="6">
        <f t="shared" si="83"/>
        <v>1</v>
      </c>
      <c r="R475" s="6">
        <f t="shared" si="84"/>
        <v>1</v>
      </c>
      <c r="S475" s="6">
        <f t="shared" si="85"/>
        <v>0</v>
      </c>
      <c r="T475" s="6">
        <f t="shared" si="86"/>
        <v>0</v>
      </c>
      <c r="U475">
        <f>VLOOKUP(A475,'[1]HAM (version 2 hr and week'!$A:$I,8,FALSE)</f>
        <v>17</v>
      </c>
      <c r="V475" s="6">
        <v>20</v>
      </c>
      <c r="W475">
        <f>VLOOKUP(A475,'[1]HAM (version 2 hr and week'!$A:$I,9,FALSE)</f>
        <v>3</v>
      </c>
      <c r="X475">
        <v>104.66499999999999</v>
      </c>
      <c r="Y475" s="6" t="str">
        <f t="shared" si="87"/>
        <v>T</v>
      </c>
    </row>
    <row r="476" spans="1:25" ht="15" customHeight="1" x14ac:dyDescent="0.3">
      <c r="A476" s="3">
        <v>42510.75</v>
      </c>
      <c r="B476" s="1">
        <v>72</v>
      </c>
      <c r="C476" s="1">
        <v>532</v>
      </c>
      <c r="D476" s="1">
        <v>75</v>
      </c>
      <c r="E476" s="1">
        <v>13</v>
      </c>
      <c r="F476" s="1">
        <v>0.5</v>
      </c>
      <c r="G476" s="1">
        <v>2.02</v>
      </c>
      <c r="H476" s="1">
        <v>3.09</v>
      </c>
      <c r="I476">
        <v>86.962500000000006</v>
      </c>
      <c r="J476" s="6">
        <f t="shared" si="77"/>
        <v>0</v>
      </c>
      <c r="K476" s="6">
        <f t="shared" si="78"/>
        <v>1</v>
      </c>
      <c r="L476" s="6" t="b">
        <f t="shared" si="79"/>
        <v>0</v>
      </c>
      <c r="M476" s="6" t="b">
        <f t="shared" si="80"/>
        <v>0</v>
      </c>
      <c r="N476" s="6">
        <f t="shared" si="81"/>
        <v>0</v>
      </c>
      <c r="O476" s="6">
        <f>VLOOKUP(A476,'[1]HAM (version 2 hr and week'!$A:$I,3,FALSE)</f>
        <v>1</v>
      </c>
      <c r="P476" s="6">
        <f t="shared" si="82"/>
        <v>0</v>
      </c>
      <c r="Q476" s="6">
        <f t="shared" si="83"/>
        <v>1</v>
      </c>
      <c r="R476" s="6">
        <f t="shared" si="84"/>
        <v>0</v>
      </c>
      <c r="S476" s="6">
        <f t="shared" si="85"/>
        <v>0</v>
      </c>
      <c r="T476" s="6">
        <f t="shared" si="86"/>
        <v>0</v>
      </c>
      <c r="U476">
        <f>VLOOKUP(A476,'[1]HAM (version 2 hr and week'!$A:$I,8,FALSE)</f>
        <v>18</v>
      </c>
      <c r="V476" s="6">
        <v>20</v>
      </c>
      <c r="W476">
        <f>VLOOKUP(A476,'[1]HAM (version 2 hr and week'!$A:$I,9,FALSE)</f>
        <v>3</v>
      </c>
      <c r="X476">
        <v>86.962499999999991</v>
      </c>
      <c r="Y476" s="6" t="str">
        <f t="shared" si="87"/>
        <v>T</v>
      </c>
    </row>
    <row r="477" spans="1:25" ht="15" customHeight="1" x14ac:dyDescent="0.3">
      <c r="A477" s="3">
        <v>42510.791666666664</v>
      </c>
      <c r="B477" s="1">
        <v>72</v>
      </c>
      <c r="C477" s="1">
        <v>532</v>
      </c>
      <c r="D477" s="1">
        <v>77</v>
      </c>
      <c r="E477" s="1">
        <v>10</v>
      </c>
      <c r="F477" s="1">
        <v>1.5</v>
      </c>
      <c r="G477" s="1">
        <v>2.9</v>
      </c>
      <c r="H477" s="1">
        <v>7.26</v>
      </c>
      <c r="I477">
        <v>87.477500000000006</v>
      </c>
      <c r="J477" s="6">
        <f t="shared" si="77"/>
        <v>0</v>
      </c>
      <c r="K477" s="6">
        <f t="shared" si="78"/>
        <v>1</v>
      </c>
      <c r="L477" s="6" t="b">
        <f t="shared" si="79"/>
        <v>0</v>
      </c>
      <c r="M477" s="6" t="b">
        <f t="shared" si="80"/>
        <v>0</v>
      </c>
      <c r="N477" s="6">
        <f t="shared" si="81"/>
        <v>0</v>
      </c>
      <c r="O477" s="6">
        <f>VLOOKUP(A477,'[1]HAM (version 2 hr and week'!$A:$I,3,FALSE)</f>
        <v>1</v>
      </c>
      <c r="P477" s="6">
        <f t="shared" si="82"/>
        <v>0</v>
      </c>
      <c r="Q477" s="6">
        <f t="shared" si="83"/>
        <v>1</v>
      </c>
      <c r="R477" s="6">
        <f t="shared" si="84"/>
        <v>0</v>
      </c>
      <c r="S477" s="6">
        <f t="shared" si="85"/>
        <v>0</v>
      </c>
      <c r="T477" s="6">
        <f t="shared" si="86"/>
        <v>0</v>
      </c>
      <c r="U477">
        <f>VLOOKUP(A477,'[1]HAM (version 2 hr and week'!$A:$I,8,FALSE)</f>
        <v>19</v>
      </c>
      <c r="V477" s="6">
        <v>20</v>
      </c>
      <c r="W477">
        <f>VLOOKUP(A477,'[1]HAM (version 2 hr and week'!$A:$I,9,FALSE)</f>
        <v>3</v>
      </c>
      <c r="X477">
        <v>87.477500000000006</v>
      </c>
      <c r="Y477" s="6" t="str">
        <f t="shared" si="87"/>
        <v>T</v>
      </c>
    </row>
    <row r="478" spans="1:25" ht="15" customHeight="1" x14ac:dyDescent="0.3">
      <c r="A478" s="3">
        <v>42510.833333333336</v>
      </c>
      <c r="B478" s="1">
        <v>72</v>
      </c>
      <c r="C478" s="1">
        <v>532</v>
      </c>
      <c r="D478" s="1">
        <v>76</v>
      </c>
      <c r="E478" s="1">
        <v>11</v>
      </c>
      <c r="F478" s="1">
        <v>0.5</v>
      </c>
      <c r="G478" s="1">
        <v>1.88</v>
      </c>
      <c r="H478" s="1">
        <v>5.61</v>
      </c>
      <c r="I478">
        <v>59.072499999999998</v>
      </c>
      <c r="J478" s="6">
        <f t="shared" si="77"/>
        <v>0</v>
      </c>
      <c r="K478" s="6">
        <f t="shared" si="78"/>
        <v>1</v>
      </c>
      <c r="L478" s="6" t="b">
        <f t="shared" si="79"/>
        <v>0</v>
      </c>
      <c r="M478" s="6" t="b">
        <f t="shared" si="80"/>
        <v>0</v>
      </c>
      <c r="N478" s="6">
        <f t="shared" si="81"/>
        <v>0</v>
      </c>
      <c r="O478" s="6">
        <f>VLOOKUP(A478,'[1]HAM (version 2 hr and week'!$A:$I,3,FALSE)</f>
        <v>1</v>
      </c>
      <c r="P478" s="6">
        <f t="shared" si="82"/>
        <v>0</v>
      </c>
      <c r="Q478" s="6">
        <f t="shared" si="83"/>
        <v>1</v>
      </c>
      <c r="R478" s="6">
        <f t="shared" si="84"/>
        <v>0</v>
      </c>
      <c r="S478" s="6">
        <f t="shared" si="85"/>
        <v>0</v>
      </c>
      <c r="T478" s="6">
        <f t="shared" si="86"/>
        <v>0</v>
      </c>
      <c r="U478">
        <f>VLOOKUP(A478,'[1]HAM (version 2 hr and week'!$A:$I,8,FALSE)</f>
        <v>20</v>
      </c>
      <c r="V478" s="6">
        <v>20</v>
      </c>
      <c r="W478">
        <f>VLOOKUP(A478,'[1]HAM (version 2 hr and week'!$A:$I,9,FALSE)</f>
        <v>3</v>
      </c>
      <c r="X478">
        <v>59.072499999999998</v>
      </c>
      <c r="Y478" s="6" t="str">
        <f t="shared" si="87"/>
        <v>T</v>
      </c>
    </row>
    <row r="479" spans="1:25" ht="15" customHeight="1" x14ac:dyDescent="0.3">
      <c r="A479" s="3">
        <v>42510.875</v>
      </c>
      <c r="B479" s="1">
        <v>72</v>
      </c>
      <c r="C479" s="1">
        <v>532</v>
      </c>
      <c r="D479" s="1">
        <v>71</v>
      </c>
      <c r="E479" s="1">
        <v>9</v>
      </c>
      <c r="F479" s="1">
        <v>1</v>
      </c>
      <c r="G479" s="1">
        <v>3.57</v>
      </c>
      <c r="H479" s="1">
        <v>7.75</v>
      </c>
      <c r="I479">
        <v>44.395000000000003</v>
      </c>
      <c r="J479" s="6">
        <f t="shared" si="77"/>
        <v>1</v>
      </c>
      <c r="K479" s="6" t="b">
        <f t="shared" si="78"/>
        <v>0</v>
      </c>
      <c r="L479" s="6" t="b">
        <f t="shared" si="79"/>
        <v>0</v>
      </c>
      <c r="M479" s="6" t="b">
        <f t="shared" si="80"/>
        <v>0</v>
      </c>
      <c r="N479" s="6">
        <f t="shared" si="81"/>
        <v>0</v>
      </c>
      <c r="O479" s="6">
        <f>VLOOKUP(A479,'[1]HAM (version 2 hr and week'!$A:$I,3,FALSE)</f>
        <v>0</v>
      </c>
      <c r="P479" s="6">
        <f t="shared" si="82"/>
        <v>1</v>
      </c>
      <c r="Q479" s="6">
        <f t="shared" si="83"/>
        <v>0</v>
      </c>
      <c r="R479" s="6">
        <f t="shared" si="84"/>
        <v>0</v>
      </c>
      <c r="S479" s="6">
        <f t="shared" si="85"/>
        <v>0</v>
      </c>
      <c r="T479" s="6">
        <f t="shared" si="86"/>
        <v>0</v>
      </c>
      <c r="U479">
        <f>VLOOKUP(A479,'[1]HAM (version 2 hr and week'!$A:$I,8,FALSE)</f>
        <v>21</v>
      </c>
      <c r="V479" s="6">
        <v>20</v>
      </c>
      <c r="W479">
        <f>VLOOKUP(A479,'[1]HAM (version 2 hr and week'!$A:$I,9,FALSE)</f>
        <v>3</v>
      </c>
      <c r="X479">
        <v>44.394999999999996</v>
      </c>
      <c r="Y479" s="6" t="str">
        <f t="shared" si="87"/>
        <v>T</v>
      </c>
    </row>
    <row r="480" spans="1:25" ht="15" customHeight="1" x14ac:dyDescent="0.3">
      <c r="A480" s="3">
        <v>42510.916666666664</v>
      </c>
      <c r="B480" s="1">
        <v>72</v>
      </c>
      <c r="C480" s="1">
        <v>532</v>
      </c>
      <c r="D480" s="1">
        <v>67</v>
      </c>
      <c r="E480" s="1">
        <v>9</v>
      </c>
      <c r="F480" s="1">
        <v>2</v>
      </c>
      <c r="G480" s="1">
        <v>0.82</v>
      </c>
      <c r="H480" s="1">
        <v>5.21</v>
      </c>
      <c r="I480">
        <v>63.655000000000001</v>
      </c>
      <c r="J480" s="6">
        <f t="shared" si="77"/>
        <v>0</v>
      </c>
      <c r="K480" s="6">
        <f t="shared" si="78"/>
        <v>1</v>
      </c>
      <c r="L480" s="6" t="b">
        <f t="shared" si="79"/>
        <v>0</v>
      </c>
      <c r="M480" s="6" t="b">
        <f t="shared" si="80"/>
        <v>0</v>
      </c>
      <c r="N480" s="6">
        <f t="shared" si="81"/>
        <v>0</v>
      </c>
      <c r="O480" s="6">
        <f>VLOOKUP(A480,'[1]HAM (version 2 hr and week'!$A:$I,3,FALSE)</f>
        <v>1</v>
      </c>
      <c r="P480" s="6">
        <f t="shared" si="82"/>
        <v>0</v>
      </c>
      <c r="Q480" s="6">
        <f t="shared" si="83"/>
        <v>1</v>
      </c>
      <c r="R480" s="6">
        <f t="shared" si="84"/>
        <v>0</v>
      </c>
      <c r="S480" s="6">
        <f t="shared" si="85"/>
        <v>0</v>
      </c>
      <c r="T480" s="6">
        <f t="shared" si="86"/>
        <v>0</v>
      </c>
      <c r="U480">
        <f>VLOOKUP(A480,'[1]HAM (version 2 hr and week'!$A:$I,8,FALSE)</f>
        <v>22</v>
      </c>
      <c r="V480" s="6">
        <v>20</v>
      </c>
      <c r="W480">
        <f>VLOOKUP(A480,'[1]HAM (version 2 hr and week'!$A:$I,9,FALSE)</f>
        <v>3</v>
      </c>
      <c r="X480">
        <v>63.655000000000001</v>
      </c>
      <c r="Y480" s="6" t="str">
        <f t="shared" si="87"/>
        <v>T</v>
      </c>
    </row>
    <row r="481" spans="1:25" ht="15" customHeight="1" x14ac:dyDescent="0.3">
      <c r="A481" s="3">
        <v>42510.958333333336</v>
      </c>
      <c r="B481" s="1">
        <v>72</v>
      </c>
      <c r="C481" s="1">
        <v>532</v>
      </c>
      <c r="D481" s="1">
        <v>65</v>
      </c>
      <c r="E481" s="1">
        <v>8</v>
      </c>
      <c r="F481" s="1">
        <v>3</v>
      </c>
      <c r="G481" s="1">
        <v>0.5</v>
      </c>
      <c r="H481" s="1">
        <v>1.85</v>
      </c>
      <c r="I481">
        <v>66.597499999999997</v>
      </c>
      <c r="J481" s="6">
        <f t="shared" si="77"/>
        <v>0</v>
      </c>
      <c r="K481" s="6">
        <f t="shared" si="78"/>
        <v>1</v>
      </c>
      <c r="L481" s="6" t="b">
        <f t="shared" si="79"/>
        <v>0</v>
      </c>
      <c r="M481" s="6" t="b">
        <f t="shared" si="80"/>
        <v>0</v>
      </c>
      <c r="N481" s="6">
        <f t="shared" si="81"/>
        <v>0</v>
      </c>
      <c r="O481" s="6">
        <f>VLOOKUP(A481,'[1]HAM (version 2 hr and week'!$A:$I,3,FALSE)</f>
        <v>1</v>
      </c>
      <c r="P481" s="6">
        <f t="shared" si="82"/>
        <v>0</v>
      </c>
      <c r="Q481" s="6">
        <f t="shared" si="83"/>
        <v>1</v>
      </c>
      <c r="R481" s="6">
        <f t="shared" si="84"/>
        <v>0</v>
      </c>
      <c r="S481" s="6">
        <f t="shared" si="85"/>
        <v>0</v>
      </c>
      <c r="T481" s="6">
        <f t="shared" si="86"/>
        <v>0</v>
      </c>
      <c r="U481">
        <f>VLOOKUP(A481,'[1]HAM (version 2 hr and week'!$A:$I,8,FALSE)</f>
        <v>23</v>
      </c>
      <c r="V481" s="6">
        <v>20</v>
      </c>
      <c r="W481">
        <f>VLOOKUP(A481,'[1]HAM (version 2 hr and week'!$A:$I,9,FALSE)</f>
        <v>3</v>
      </c>
      <c r="X481">
        <v>66.597499999999997</v>
      </c>
      <c r="Y481" s="6" t="str">
        <f t="shared" si="87"/>
        <v>T</v>
      </c>
    </row>
    <row r="482" spans="1:25" ht="15" customHeight="1" x14ac:dyDescent="0.3">
      <c r="A482" s="3">
        <v>42511</v>
      </c>
      <c r="B482" s="1">
        <v>72</v>
      </c>
      <c r="C482" s="1">
        <v>532</v>
      </c>
      <c r="D482" s="1">
        <v>60</v>
      </c>
      <c r="E482" s="1">
        <v>7</v>
      </c>
      <c r="F482" s="1">
        <v>4</v>
      </c>
      <c r="G482" s="1">
        <v>1</v>
      </c>
      <c r="H482" s="1">
        <v>3.14</v>
      </c>
      <c r="I482">
        <v>63.475000000000001</v>
      </c>
      <c r="J482" s="6">
        <f t="shared" si="77"/>
        <v>0</v>
      </c>
      <c r="K482" s="6">
        <f t="shared" si="78"/>
        <v>1</v>
      </c>
      <c r="L482" s="6" t="b">
        <f t="shared" si="79"/>
        <v>0</v>
      </c>
      <c r="M482" s="6" t="b">
        <f t="shared" si="80"/>
        <v>0</v>
      </c>
      <c r="N482" s="6">
        <f t="shared" si="81"/>
        <v>0</v>
      </c>
      <c r="O482" s="6">
        <f>VLOOKUP(A482,'[1]HAM (version 2 hr and week'!$A:$I,3,FALSE)</f>
        <v>1</v>
      </c>
      <c r="P482" s="6">
        <f t="shared" si="82"/>
        <v>0</v>
      </c>
      <c r="Q482" s="6">
        <f t="shared" si="83"/>
        <v>1</v>
      </c>
      <c r="R482" s="6">
        <f t="shared" si="84"/>
        <v>0</v>
      </c>
      <c r="S482" s="6">
        <f t="shared" si="85"/>
        <v>0</v>
      </c>
      <c r="T482" s="6">
        <f t="shared" si="86"/>
        <v>0</v>
      </c>
      <c r="U482">
        <f>VLOOKUP(A482,'[1]HAM (version 2 hr and week'!$A:$I,8,FALSE)</f>
        <v>0</v>
      </c>
      <c r="V482" s="6">
        <v>21</v>
      </c>
      <c r="W482">
        <f>VLOOKUP(A482,'[1]HAM (version 2 hr and week'!$A:$I,9,FALSE)</f>
        <v>3</v>
      </c>
      <c r="X482">
        <v>63.475000000000009</v>
      </c>
      <c r="Y482" s="6" t="str">
        <f t="shared" si="87"/>
        <v>T</v>
      </c>
    </row>
    <row r="483" spans="1:25" ht="15" customHeight="1" x14ac:dyDescent="0.3">
      <c r="A483" s="3">
        <v>42511.041666666664</v>
      </c>
      <c r="B483" s="1">
        <v>72</v>
      </c>
      <c r="C483" s="1">
        <v>532</v>
      </c>
      <c r="D483" s="1">
        <v>41</v>
      </c>
      <c r="E483" s="1">
        <v>7</v>
      </c>
      <c r="F483" s="1">
        <v>4.5</v>
      </c>
      <c r="G483" s="1">
        <v>0.1</v>
      </c>
      <c r="H483" s="1">
        <v>1.63</v>
      </c>
      <c r="I483">
        <v>57.05</v>
      </c>
      <c r="J483" s="6">
        <f t="shared" si="77"/>
        <v>0</v>
      </c>
      <c r="K483" s="6">
        <f t="shared" si="78"/>
        <v>1</v>
      </c>
      <c r="L483" s="6" t="b">
        <f t="shared" si="79"/>
        <v>0</v>
      </c>
      <c r="M483" s="6" t="b">
        <f t="shared" si="80"/>
        <v>0</v>
      </c>
      <c r="N483" s="6">
        <f t="shared" si="81"/>
        <v>0</v>
      </c>
      <c r="O483" s="6">
        <f>VLOOKUP(A483,'[1]HAM (version 2 hr and week'!$A:$I,3,FALSE)</f>
        <v>1</v>
      </c>
      <c r="P483" s="6">
        <f t="shared" si="82"/>
        <v>0</v>
      </c>
      <c r="Q483" s="6">
        <f t="shared" si="83"/>
        <v>1</v>
      </c>
      <c r="R483" s="6">
        <f t="shared" si="84"/>
        <v>0</v>
      </c>
      <c r="S483" s="6">
        <f t="shared" si="85"/>
        <v>0</v>
      </c>
      <c r="T483" s="6">
        <f t="shared" si="86"/>
        <v>0</v>
      </c>
      <c r="U483">
        <f>VLOOKUP(A483,'[1]HAM (version 2 hr and week'!$A:$I,8,FALSE)</f>
        <v>1</v>
      </c>
      <c r="V483" s="6">
        <v>21</v>
      </c>
      <c r="W483">
        <f>VLOOKUP(A483,'[1]HAM (version 2 hr and week'!$A:$I,9,FALSE)</f>
        <v>3</v>
      </c>
      <c r="X483">
        <v>57.05</v>
      </c>
      <c r="Y483" s="6" t="str">
        <f t="shared" si="87"/>
        <v>T</v>
      </c>
    </row>
    <row r="484" spans="1:25" ht="15" customHeight="1" x14ac:dyDescent="0.3">
      <c r="A484" s="3">
        <v>42511.083333333336</v>
      </c>
      <c r="B484" s="1">
        <v>72</v>
      </c>
      <c r="C484" s="1">
        <v>532</v>
      </c>
      <c r="D484" s="1">
        <v>32</v>
      </c>
      <c r="E484" s="1">
        <v>5</v>
      </c>
      <c r="F484" s="1">
        <v>3.5</v>
      </c>
      <c r="G484" s="1">
        <v>0.15</v>
      </c>
      <c r="H484" s="1">
        <v>3.83</v>
      </c>
      <c r="I484">
        <v>27.522500000000001</v>
      </c>
      <c r="J484" s="6">
        <f t="shared" si="77"/>
        <v>1</v>
      </c>
      <c r="K484" s="6" t="b">
        <f t="shared" si="78"/>
        <v>0</v>
      </c>
      <c r="L484" s="6" t="b">
        <f t="shared" si="79"/>
        <v>0</v>
      </c>
      <c r="M484" s="6" t="b">
        <f t="shared" si="80"/>
        <v>0</v>
      </c>
      <c r="N484" s="6">
        <f t="shared" si="81"/>
        <v>0</v>
      </c>
      <c r="O484" s="6">
        <f>VLOOKUP(A484,'[1]HAM (version 2 hr and week'!$A:$I,3,FALSE)</f>
        <v>0</v>
      </c>
      <c r="P484" s="6">
        <f t="shared" si="82"/>
        <v>1</v>
      </c>
      <c r="Q484" s="6">
        <f t="shared" si="83"/>
        <v>0</v>
      </c>
      <c r="R484" s="6">
        <f t="shared" si="84"/>
        <v>0</v>
      </c>
      <c r="S484" s="6">
        <f t="shared" si="85"/>
        <v>0</v>
      </c>
      <c r="T484" s="6">
        <f t="shared" si="86"/>
        <v>0</v>
      </c>
      <c r="U484">
        <f>VLOOKUP(A484,'[1]HAM (version 2 hr and week'!$A:$I,8,FALSE)</f>
        <v>2</v>
      </c>
      <c r="V484" s="6">
        <v>21</v>
      </c>
      <c r="W484">
        <f>VLOOKUP(A484,'[1]HAM (version 2 hr and week'!$A:$I,9,FALSE)</f>
        <v>3</v>
      </c>
      <c r="X484">
        <v>27.522500000000001</v>
      </c>
      <c r="Y484" s="6" t="str">
        <f t="shared" si="87"/>
        <v>T</v>
      </c>
    </row>
    <row r="485" spans="1:25" ht="15" customHeight="1" x14ac:dyDescent="0.3">
      <c r="A485" s="3">
        <v>42511.125</v>
      </c>
      <c r="B485" s="1">
        <v>72</v>
      </c>
      <c r="C485" s="1">
        <v>532</v>
      </c>
      <c r="D485" s="1">
        <v>29</v>
      </c>
      <c r="E485" s="1">
        <v>4</v>
      </c>
      <c r="F485" s="1">
        <v>3.5</v>
      </c>
      <c r="G485" s="1">
        <v>0.18</v>
      </c>
      <c r="H485" s="1">
        <v>2.14</v>
      </c>
      <c r="I485">
        <v>20.307500000000001</v>
      </c>
      <c r="J485" s="6">
        <f t="shared" si="77"/>
        <v>1</v>
      </c>
      <c r="K485" s="6" t="b">
        <f t="shared" si="78"/>
        <v>0</v>
      </c>
      <c r="L485" s="6" t="b">
        <f t="shared" si="79"/>
        <v>0</v>
      </c>
      <c r="M485" s="6" t="b">
        <f t="shared" si="80"/>
        <v>0</v>
      </c>
      <c r="N485" s="6">
        <f t="shared" si="81"/>
        <v>0</v>
      </c>
      <c r="O485" s="6">
        <f>VLOOKUP(A485,'[1]HAM (version 2 hr and week'!$A:$I,3,FALSE)</f>
        <v>0</v>
      </c>
      <c r="P485" s="6">
        <f t="shared" si="82"/>
        <v>1</v>
      </c>
      <c r="Q485" s="6">
        <f t="shared" si="83"/>
        <v>0</v>
      </c>
      <c r="R485" s="6">
        <f t="shared" si="84"/>
        <v>0</v>
      </c>
      <c r="S485" s="6">
        <f t="shared" si="85"/>
        <v>0</v>
      </c>
      <c r="T485" s="6">
        <f t="shared" si="86"/>
        <v>0</v>
      </c>
      <c r="U485">
        <f>VLOOKUP(A485,'[1]HAM (version 2 hr and week'!$A:$I,8,FALSE)</f>
        <v>3</v>
      </c>
      <c r="V485" s="6">
        <v>21</v>
      </c>
      <c r="W485">
        <f>VLOOKUP(A485,'[1]HAM (version 2 hr and week'!$A:$I,9,FALSE)</f>
        <v>3</v>
      </c>
      <c r="X485">
        <v>20.307499999999997</v>
      </c>
      <c r="Y485" s="6" t="str">
        <f t="shared" si="87"/>
        <v>T</v>
      </c>
    </row>
    <row r="486" spans="1:25" ht="15" customHeight="1" x14ac:dyDescent="0.3">
      <c r="A486" s="3">
        <v>42511.166666666664</v>
      </c>
      <c r="B486" s="1">
        <v>72</v>
      </c>
      <c r="C486" s="1">
        <v>532</v>
      </c>
      <c r="D486" s="1">
        <v>27</v>
      </c>
      <c r="E486" s="1">
        <v>3</v>
      </c>
      <c r="F486" s="1">
        <v>2.5</v>
      </c>
      <c r="G486" s="1">
        <v>0.02</v>
      </c>
      <c r="H486" s="1">
        <v>1.34</v>
      </c>
      <c r="I486">
        <v>18.11</v>
      </c>
      <c r="J486" s="6">
        <f t="shared" si="77"/>
        <v>1</v>
      </c>
      <c r="K486" s="6" t="b">
        <f t="shared" si="78"/>
        <v>0</v>
      </c>
      <c r="L486" s="6" t="b">
        <f t="shared" si="79"/>
        <v>0</v>
      </c>
      <c r="M486" s="6" t="b">
        <f t="shared" si="80"/>
        <v>0</v>
      </c>
      <c r="N486" s="6">
        <f t="shared" si="81"/>
        <v>0</v>
      </c>
      <c r="O486" s="6">
        <f>VLOOKUP(A486,'[1]HAM (version 2 hr and week'!$A:$I,3,FALSE)</f>
        <v>0</v>
      </c>
      <c r="P486" s="6">
        <f t="shared" si="82"/>
        <v>1</v>
      </c>
      <c r="Q486" s="6">
        <f t="shared" si="83"/>
        <v>0</v>
      </c>
      <c r="R486" s="6">
        <f t="shared" si="84"/>
        <v>0</v>
      </c>
      <c r="S486" s="6">
        <f t="shared" si="85"/>
        <v>0</v>
      </c>
      <c r="T486" s="6">
        <f t="shared" si="86"/>
        <v>0</v>
      </c>
      <c r="U486">
        <f>VLOOKUP(A486,'[1]HAM (version 2 hr and week'!$A:$I,8,FALSE)</f>
        <v>4</v>
      </c>
      <c r="V486" s="6">
        <v>21</v>
      </c>
      <c r="W486">
        <f>VLOOKUP(A486,'[1]HAM (version 2 hr and week'!$A:$I,9,FALSE)</f>
        <v>3</v>
      </c>
      <c r="X486">
        <v>18.11</v>
      </c>
      <c r="Y486" s="6" t="str">
        <f t="shared" si="87"/>
        <v>T</v>
      </c>
    </row>
    <row r="487" spans="1:25" ht="15" customHeight="1" x14ac:dyDescent="0.3">
      <c r="A487" s="3">
        <v>42511.208333333336</v>
      </c>
      <c r="B487" s="1">
        <v>72</v>
      </c>
      <c r="C487" s="1">
        <v>532</v>
      </c>
      <c r="D487" s="1">
        <v>27</v>
      </c>
      <c r="E487" s="1">
        <v>4</v>
      </c>
      <c r="F487" s="1">
        <v>2.5</v>
      </c>
      <c r="G487" s="1">
        <v>0.04</v>
      </c>
      <c r="H487" s="1">
        <v>0</v>
      </c>
      <c r="I487">
        <v>4.95</v>
      </c>
      <c r="J487" s="6">
        <f t="shared" si="77"/>
        <v>1</v>
      </c>
      <c r="K487" s="6" t="b">
        <f t="shared" si="78"/>
        <v>0</v>
      </c>
      <c r="L487" s="6" t="b">
        <f t="shared" si="79"/>
        <v>0</v>
      </c>
      <c r="M487" s="6" t="b">
        <f t="shared" si="80"/>
        <v>0</v>
      </c>
      <c r="N487" s="6">
        <f t="shared" si="81"/>
        <v>0</v>
      </c>
      <c r="O487" s="6">
        <f>VLOOKUP(A487,'[1]HAM (version 2 hr and week'!$A:$I,3,FALSE)</f>
        <v>0</v>
      </c>
      <c r="P487" s="6">
        <f t="shared" si="82"/>
        <v>1</v>
      </c>
      <c r="Q487" s="6">
        <f t="shared" si="83"/>
        <v>0</v>
      </c>
      <c r="R487" s="6">
        <f t="shared" si="84"/>
        <v>0</v>
      </c>
      <c r="S487" s="6">
        <f t="shared" si="85"/>
        <v>0</v>
      </c>
      <c r="T487" s="6">
        <f t="shared" si="86"/>
        <v>0</v>
      </c>
      <c r="U487">
        <f>VLOOKUP(A487,'[1]HAM (version 2 hr and week'!$A:$I,8,FALSE)</f>
        <v>5</v>
      </c>
      <c r="V487" s="6">
        <v>21</v>
      </c>
      <c r="W487">
        <f>VLOOKUP(A487,'[1]HAM (version 2 hr and week'!$A:$I,9,FALSE)</f>
        <v>3</v>
      </c>
      <c r="X487">
        <v>4.95</v>
      </c>
      <c r="Y487" s="6" t="str">
        <f t="shared" si="87"/>
        <v>T</v>
      </c>
    </row>
    <row r="488" spans="1:25" ht="15" customHeight="1" x14ac:dyDescent="0.3">
      <c r="A488" s="3">
        <v>42511.25</v>
      </c>
      <c r="B488" s="1">
        <v>72</v>
      </c>
      <c r="C488" s="1">
        <v>532</v>
      </c>
      <c r="D488" s="1">
        <v>24</v>
      </c>
      <c r="E488" s="1">
        <v>5</v>
      </c>
      <c r="F488" s="1">
        <v>1.5</v>
      </c>
      <c r="G488" s="1">
        <v>0.22</v>
      </c>
      <c r="H488" s="1">
        <v>0</v>
      </c>
      <c r="I488">
        <v>6.9124999999999996</v>
      </c>
      <c r="J488" s="6">
        <f t="shared" si="77"/>
        <v>1</v>
      </c>
      <c r="K488" s="6" t="b">
        <f t="shared" si="78"/>
        <v>0</v>
      </c>
      <c r="L488" s="6" t="b">
        <f t="shared" si="79"/>
        <v>0</v>
      </c>
      <c r="M488" s="6" t="b">
        <f t="shared" si="80"/>
        <v>0</v>
      </c>
      <c r="N488" s="6">
        <f t="shared" si="81"/>
        <v>0</v>
      </c>
      <c r="O488" s="6">
        <f>VLOOKUP(A488,'[1]HAM (version 2 hr and week'!$A:$I,3,FALSE)</f>
        <v>0</v>
      </c>
      <c r="P488" s="6">
        <f t="shared" si="82"/>
        <v>1</v>
      </c>
      <c r="Q488" s="6">
        <f t="shared" si="83"/>
        <v>0</v>
      </c>
      <c r="R488" s="6">
        <f t="shared" si="84"/>
        <v>0</v>
      </c>
      <c r="S488" s="6">
        <f t="shared" si="85"/>
        <v>0</v>
      </c>
      <c r="T488" s="6">
        <f t="shared" si="86"/>
        <v>0</v>
      </c>
      <c r="U488">
        <f>VLOOKUP(A488,'[1]HAM (version 2 hr and week'!$A:$I,8,FALSE)</f>
        <v>6</v>
      </c>
      <c r="V488" s="6">
        <v>21</v>
      </c>
      <c r="W488">
        <f>VLOOKUP(A488,'[1]HAM (version 2 hr and week'!$A:$I,9,FALSE)</f>
        <v>3</v>
      </c>
      <c r="X488">
        <v>6.9124999999999996</v>
      </c>
      <c r="Y488" s="6" t="str">
        <f t="shared" si="87"/>
        <v>T</v>
      </c>
    </row>
    <row r="489" spans="1:25" ht="15" customHeight="1" x14ac:dyDescent="0.3">
      <c r="A489" s="3">
        <v>42511.291666666664</v>
      </c>
      <c r="B489" s="1">
        <v>72</v>
      </c>
      <c r="C489" s="1">
        <v>532</v>
      </c>
      <c r="D489" s="1">
        <v>28</v>
      </c>
      <c r="E489" s="1">
        <v>5</v>
      </c>
      <c r="F489" s="1">
        <v>2.5</v>
      </c>
      <c r="G489" s="1">
        <v>0.02</v>
      </c>
      <c r="H489" s="1">
        <v>1.53</v>
      </c>
      <c r="I489">
        <v>12.522500000000001</v>
      </c>
      <c r="J489" s="6">
        <f t="shared" si="77"/>
        <v>1</v>
      </c>
      <c r="K489" s="6" t="b">
        <f t="shared" si="78"/>
        <v>0</v>
      </c>
      <c r="L489" s="6" t="b">
        <f t="shared" si="79"/>
        <v>0</v>
      </c>
      <c r="M489" s="6" t="b">
        <f t="shared" si="80"/>
        <v>0</v>
      </c>
      <c r="N489" s="6">
        <f t="shared" si="81"/>
        <v>0</v>
      </c>
      <c r="O489" s="6">
        <f>VLOOKUP(A489,'[1]HAM (version 2 hr and week'!$A:$I,3,FALSE)</f>
        <v>0</v>
      </c>
      <c r="P489" s="6">
        <f t="shared" si="82"/>
        <v>1</v>
      </c>
      <c r="Q489" s="6">
        <f t="shared" si="83"/>
        <v>0</v>
      </c>
      <c r="R489" s="6">
        <f t="shared" si="84"/>
        <v>0</v>
      </c>
      <c r="S489" s="6">
        <f t="shared" si="85"/>
        <v>0</v>
      </c>
      <c r="T489" s="6">
        <f t="shared" si="86"/>
        <v>0</v>
      </c>
      <c r="U489">
        <f>VLOOKUP(A489,'[1]HAM (version 2 hr and week'!$A:$I,8,FALSE)</f>
        <v>7</v>
      </c>
      <c r="V489" s="6">
        <v>21</v>
      </c>
      <c r="W489">
        <f>VLOOKUP(A489,'[1]HAM (version 2 hr and week'!$A:$I,9,FALSE)</f>
        <v>3</v>
      </c>
      <c r="X489">
        <v>12.522500000000001</v>
      </c>
      <c r="Y489" s="6" t="str">
        <f t="shared" si="87"/>
        <v>T</v>
      </c>
    </row>
    <row r="490" spans="1:25" ht="15" customHeight="1" x14ac:dyDescent="0.3">
      <c r="A490" s="3">
        <v>42511.333333333336</v>
      </c>
      <c r="B490" s="1">
        <v>72</v>
      </c>
      <c r="C490" s="1">
        <v>532</v>
      </c>
      <c r="D490" s="1">
        <v>34</v>
      </c>
      <c r="E490" s="1">
        <v>6</v>
      </c>
      <c r="F490" s="1">
        <v>3</v>
      </c>
      <c r="G490" s="1">
        <v>0.04</v>
      </c>
      <c r="H490" s="1">
        <v>1.26</v>
      </c>
      <c r="I490">
        <v>33.0075</v>
      </c>
      <c r="J490" s="6">
        <f t="shared" si="77"/>
        <v>1</v>
      </c>
      <c r="K490" s="6" t="b">
        <f t="shared" si="78"/>
        <v>0</v>
      </c>
      <c r="L490" s="6" t="b">
        <f t="shared" si="79"/>
        <v>0</v>
      </c>
      <c r="M490" s="6" t="b">
        <f t="shared" si="80"/>
        <v>0</v>
      </c>
      <c r="N490" s="6">
        <f t="shared" si="81"/>
        <v>0</v>
      </c>
      <c r="O490" s="6">
        <f>VLOOKUP(A490,'[1]HAM (version 2 hr and week'!$A:$I,3,FALSE)</f>
        <v>0</v>
      </c>
      <c r="P490" s="6">
        <f t="shared" si="82"/>
        <v>1</v>
      </c>
      <c r="Q490" s="6">
        <f t="shared" si="83"/>
        <v>0</v>
      </c>
      <c r="R490" s="6">
        <f t="shared" si="84"/>
        <v>0</v>
      </c>
      <c r="S490" s="6">
        <f t="shared" si="85"/>
        <v>0</v>
      </c>
      <c r="T490" s="6">
        <f t="shared" si="86"/>
        <v>0</v>
      </c>
      <c r="U490">
        <f>VLOOKUP(A490,'[1]HAM (version 2 hr and week'!$A:$I,8,FALSE)</f>
        <v>8</v>
      </c>
      <c r="V490" s="6">
        <v>21</v>
      </c>
      <c r="W490">
        <f>VLOOKUP(A490,'[1]HAM (version 2 hr and week'!$A:$I,9,FALSE)</f>
        <v>3</v>
      </c>
      <c r="X490">
        <v>33.0075</v>
      </c>
      <c r="Y490" s="6" t="str">
        <f t="shared" si="87"/>
        <v>T</v>
      </c>
    </row>
    <row r="491" spans="1:25" ht="15" customHeight="1" x14ac:dyDescent="0.3">
      <c r="A491" s="3">
        <v>42511.375</v>
      </c>
      <c r="B491" s="1">
        <v>72</v>
      </c>
      <c r="C491" s="1">
        <v>532</v>
      </c>
      <c r="D491" s="1">
        <v>36</v>
      </c>
      <c r="E491" s="1">
        <v>6</v>
      </c>
      <c r="F491" s="1">
        <v>3</v>
      </c>
      <c r="G491" s="1">
        <v>0.11</v>
      </c>
      <c r="H491" s="1">
        <v>4.1500000000000004</v>
      </c>
      <c r="I491">
        <v>46.9</v>
      </c>
      <c r="J491" s="6">
        <f t="shared" si="77"/>
        <v>1</v>
      </c>
      <c r="K491" s="6" t="b">
        <f t="shared" si="78"/>
        <v>0</v>
      </c>
      <c r="L491" s="6" t="b">
        <f t="shared" si="79"/>
        <v>0</v>
      </c>
      <c r="M491" s="6" t="b">
        <f t="shared" si="80"/>
        <v>0</v>
      </c>
      <c r="N491" s="6">
        <f t="shared" si="81"/>
        <v>0</v>
      </c>
      <c r="O491" s="6">
        <f>VLOOKUP(A491,'[1]HAM (version 2 hr and week'!$A:$I,3,FALSE)</f>
        <v>0</v>
      </c>
      <c r="P491" s="6">
        <f t="shared" si="82"/>
        <v>1</v>
      </c>
      <c r="Q491" s="6">
        <f t="shared" si="83"/>
        <v>0</v>
      </c>
      <c r="R491" s="6">
        <f t="shared" si="84"/>
        <v>0</v>
      </c>
      <c r="S491" s="6">
        <f t="shared" si="85"/>
        <v>0</v>
      </c>
      <c r="T491" s="6">
        <f t="shared" si="86"/>
        <v>0</v>
      </c>
      <c r="U491">
        <f>VLOOKUP(A491,'[1]HAM (version 2 hr and week'!$A:$I,8,FALSE)</f>
        <v>9</v>
      </c>
      <c r="V491" s="6">
        <v>21</v>
      </c>
      <c r="W491">
        <f>VLOOKUP(A491,'[1]HAM (version 2 hr and week'!$A:$I,9,FALSE)</f>
        <v>3</v>
      </c>
      <c r="X491">
        <v>46.9</v>
      </c>
      <c r="Y491" s="6" t="str">
        <f t="shared" si="87"/>
        <v>T</v>
      </c>
    </row>
    <row r="492" spans="1:25" ht="15" customHeight="1" x14ac:dyDescent="0.3">
      <c r="A492" s="3">
        <v>42511.416666666664</v>
      </c>
      <c r="B492" s="1">
        <v>72</v>
      </c>
      <c r="C492" s="1">
        <v>532</v>
      </c>
      <c r="D492" s="1">
        <v>35</v>
      </c>
      <c r="E492" s="1">
        <v>8</v>
      </c>
      <c r="F492" s="1">
        <v>2</v>
      </c>
      <c r="G492" s="1">
        <v>0.19</v>
      </c>
      <c r="H492" s="1">
        <v>2.61</v>
      </c>
      <c r="I492">
        <v>49.564999999999998</v>
      </c>
      <c r="J492" s="6">
        <f t="shared" si="77"/>
        <v>1</v>
      </c>
      <c r="K492" s="6" t="b">
        <f t="shared" si="78"/>
        <v>0</v>
      </c>
      <c r="L492" s="6" t="b">
        <f t="shared" si="79"/>
        <v>0</v>
      </c>
      <c r="M492" s="6" t="b">
        <f t="shared" si="80"/>
        <v>0</v>
      </c>
      <c r="N492" s="6">
        <f t="shared" si="81"/>
        <v>0</v>
      </c>
      <c r="O492" s="6">
        <f>VLOOKUP(A492,'[1]HAM (version 2 hr and week'!$A:$I,3,FALSE)</f>
        <v>0</v>
      </c>
      <c r="P492" s="6">
        <f t="shared" si="82"/>
        <v>1</v>
      </c>
      <c r="Q492" s="6">
        <f t="shared" si="83"/>
        <v>0</v>
      </c>
      <c r="R492" s="6">
        <f t="shared" si="84"/>
        <v>0</v>
      </c>
      <c r="S492" s="6">
        <f t="shared" si="85"/>
        <v>0</v>
      </c>
      <c r="T492" s="6">
        <f t="shared" si="86"/>
        <v>0</v>
      </c>
      <c r="U492">
        <f>VLOOKUP(A492,'[1]HAM (version 2 hr and week'!$A:$I,8,FALSE)</f>
        <v>10</v>
      </c>
      <c r="V492" s="6">
        <v>21</v>
      </c>
      <c r="W492">
        <f>VLOOKUP(A492,'[1]HAM (version 2 hr and week'!$A:$I,9,FALSE)</f>
        <v>3</v>
      </c>
      <c r="X492">
        <v>49.564999999999998</v>
      </c>
      <c r="Y492" s="6" t="str">
        <f t="shared" si="87"/>
        <v>T</v>
      </c>
    </row>
    <row r="493" spans="1:25" ht="15" customHeight="1" x14ac:dyDescent="0.3">
      <c r="A493" s="3">
        <v>42511.458333333336</v>
      </c>
      <c r="B493" s="1">
        <v>72</v>
      </c>
      <c r="C493" s="1">
        <v>532</v>
      </c>
      <c r="D493" s="1">
        <v>49</v>
      </c>
      <c r="E493" s="1">
        <v>8</v>
      </c>
      <c r="F493" s="1">
        <v>3</v>
      </c>
      <c r="G493" s="1">
        <v>0.76</v>
      </c>
      <c r="H493" s="1">
        <v>9.2200000000000006</v>
      </c>
      <c r="I493">
        <v>53.192500000000003</v>
      </c>
      <c r="J493" s="6">
        <f t="shared" si="77"/>
        <v>0</v>
      </c>
      <c r="K493" s="6">
        <f t="shared" si="78"/>
        <v>1</v>
      </c>
      <c r="L493" s="6" t="b">
        <f t="shared" si="79"/>
        <v>0</v>
      </c>
      <c r="M493" s="6" t="b">
        <f t="shared" si="80"/>
        <v>0</v>
      </c>
      <c r="N493" s="6">
        <f t="shared" si="81"/>
        <v>0</v>
      </c>
      <c r="O493" s="6">
        <f>VLOOKUP(A493,'[1]HAM (version 2 hr and week'!$A:$I,3,FALSE)</f>
        <v>1</v>
      </c>
      <c r="P493" s="6">
        <f t="shared" si="82"/>
        <v>0</v>
      </c>
      <c r="Q493" s="6">
        <f t="shared" si="83"/>
        <v>1</v>
      </c>
      <c r="R493" s="6">
        <f t="shared" si="84"/>
        <v>0</v>
      </c>
      <c r="S493" s="6">
        <f t="shared" si="85"/>
        <v>0</v>
      </c>
      <c r="T493" s="6">
        <f t="shared" si="86"/>
        <v>0</v>
      </c>
      <c r="U493">
        <f>VLOOKUP(A493,'[1]HAM (version 2 hr and week'!$A:$I,8,FALSE)</f>
        <v>11</v>
      </c>
      <c r="V493" s="6">
        <v>21</v>
      </c>
      <c r="W493">
        <f>VLOOKUP(A493,'[1]HAM (version 2 hr and week'!$A:$I,9,FALSE)</f>
        <v>3</v>
      </c>
      <c r="X493">
        <v>53.192499999999995</v>
      </c>
      <c r="Y493" s="6" t="str">
        <f t="shared" si="87"/>
        <v>T</v>
      </c>
    </row>
    <row r="494" spans="1:25" ht="15" customHeight="1" x14ac:dyDescent="0.3">
      <c r="A494" s="3">
        <v>42511.5</v>
      </c>
      <c r="B494" s="1">
        <v>72</v>
      </c>
      <c r="C494" s="1">
        <v>532</v>
      </c>
      <c r="D494" s="1">
        <v>60</v>
      </c>
      <c r="E494" s="1">
        <v>9</v>
      </c>
      <c r="F494" s="1">
        <v>2.5</v>
      </c>
      <c r="G494" s="1">
        <v>0.02</v>
      </c>
      <c r="H494" s="1">
        <v>3.59</v>
      </c>
      <c r="I494">
        <v>79.234999999999999</v>
      </c>
      <c r="J494" s="6">
        <f t="shared" si="77"/>
        <v>0</v>
      </c>
      <c r="K494" s="6">
        <f t="shared" si="78"/>
        <v>1</v>
      </c>
      <c r="L494" s="6" t="b">
        <f t="shared" si="79"/>
        <v>0</v>
      </c>
      <c r="M494" s="6" t="b">
        <f t="shared" si="80"/>
        <v>0</v>
      </c>
      <c r="N494" s="6">
        <f t="shared" si="81"/>
        <v>0</v>
      </c>
      <c r="O494" s="6">
        <f>VLOOKUP(A494,'[1]HAM (version 2 hr and week'!$A:$I,3,FALSE)</f>
        <v>1</v>
      </c>
      <c r="P494" s="6">
        <f t="shared" si="82"/>
        <v>0</v>
      </c>
      <c r="Q494" s="6">
        <f t="shared" si="83"/>
        <v>1</v>
      </c>
      <c r="R494" s="6">
        <f t="shared" si="84"/>
        <v>0</v>
      </c>
      <c r="S494" s="6">
        <f t="shared" si="85"/>
        <v>0</v>
      </c>
      <c r="T494" s="6">
        <f t="shared" si="86"/>
        <v>0</v>
      </c>
      <c r="U494">
        <f>VLOOKUP(A494,'[1]HAM (version 2 hr and week'!$A:$I,8,FALSE)</f>
        <v>12</v>
      </c>
      <c r="V494" s="6">
        <v>21</v>
      </c>
      <c r="W494">
        <f>VLOOKUP(A494,'[1]HAM (version 2 hr and week'!$A:$I,9,FALSE)</f>
        <v>3</v>
      </c>
      <c r="X494">
        <v>79.234999999999999</v>
      </c>
      <c r="Y494" s="6" t="str">
        <f t="shared" si="87"/>
        <v>T</v>
      </c>
    </row>
    <row r="495" spans="1:25" ht="15" customHeight="1" x14ac:dyDescent="0.3">
      <c r="A495" s="3">
        <v>42511.541666666664</v>
      </c>
      <c r="B495" s="1">
        <v>72</v>
      </c>
      <c r="C495" s="1">
        <v>532</v>
      </c>
      <c r="D495" s="1">
        <v>59</v>
      </c>
      <c r="E495" s="1">
        <v>6</v>
      </c>
      <c r="F495" s="1">
        <v>2</v>
      </c>
      <c r="G495" s="1">
        <v>2.61</v>
      </c>
      <c r="H495" s="1">
        <v>2.76</v>
      </c>
      <c r="I495">
        <v>66.047499999999999</v>
      </c>
      <c r="J495" s="6">
        <f t="shared" si="77"/>
        <v>0</v>
      </c>
      <c r="K495" s="6">
        <f t="shared" si="78"/>
        <v>1</v>
      </c>
      <c r="L495" s="6" t="b">
        <f t="shared" si="79"/>
        <v>0</v>
      </c>
      <c r="M495" s="6" t="b">
        <f t="shared" si="80"/>
        <v>0</v>
      </c>
      <c r="N495" s="6">
        <f t="shared" si="81"/>
        <v>0</v>
      </c>
      <c r="O495" s="6">
        <f>VLOOKUP(A495,'[1]HAM (version 2 hr and week'!$A:$I,3,FALSE)</f>
        <v>1</v>
      </c>
      <c r="P495" s="6">
        <f t="shared" si="82"/>
        <v>0</v>
      </c>
      <c r="Q495" s="6">
        <f t="shared" si="83"/>
        <v>1</v>
      </c>
      <c r="R495" s="6">
        <f t="shared" si="84"/>
        <v>0</v>
      </c>
      <c r="S495" s="6">
        <f t="shared" si="85"/>
        <v>0</v>
      </c>
      <c r="T495" s="6">
        <f t="shared" si="86"/>
        <v>0</v>
      </c>
      <c r="U495">
        <f>VLOOKUP(A495,'[1]HAM (version 2 hr and week'!$A:$I,8,FALSE)</f>
        <v>13</v>
      </c>
      <c r="V495" s="6">
        <v>21</v>
      </c>
      <c r="W495">
        <f>VLOOKUP(A495,'[1]HAM (version 2 hr and week'!$A:$I,9,FALSE)</f>
        <v>3</v>
      </c>
      <c r="X495">
        <v>66.047499999999999</v>
      </c>
      <c r="Y495" s="6" t="str">
        <f t="shared" si="87"/>
        <v>T</v>
      </c>
    </row>
    <row r="496" spans="1:25" ht="15" customHeight="1" x14ac:dyDescent="0.3">
      <c r="A496" s="3">
        <v>42511.583333333336</v>
      </c>
      <c r="B496" s="1">
        <v>72</v>
      </c>
      <c r="C496" s="1">
        <v>532</v>
      </c>
      <c r="D496" s="1">
        <v>62</v>
      </c>
      <c r="E496" s="1">
        <v>7</v>
      </c>
      <c r="F496" s="1">
        <v>3</v>
      </c>
      <c r="G496" s="1">
        <v>2.88</v>
      </c>
      <c r="H496" s="1">
        <v>3.62</v>
      </c>
      <c r="I496">
        <v>75.015000000000001</v>
      </c>
      <c r="J496" s="6">
        <f t="shared" si="77"/>
        <v>0</v>
      </c>
      <c r="K496" s="6">
        <f t="shared" si="78"/>
        <v>1</v>
      </c>
      <c r="L496" s="6" t="b">
        <f t="shared" si="79"/>
        <v>0</v>
      </c>
      <c r="M496" s="6" t="b">
        <f t="shared" si="80"/>
        <v>0</v>
      </c>
      <c r="N496" s="6">
        <f t="shared" si="81"/>
        <v>0</v>
      </c>
      <c r="O496" s="6">
        <f>VLOOKUP(A496,'[1]HAM (version 2 hr and week'!$A:$I,3,FALSE)</f>
        <v>1</v>
      </c>
      <c r="P496" s="6">
        <f t="shared" si="82"/>
        <v>0</v>
      </c>
      <c r="Q496" s="6">
        <f t="shared" si="83"/>
        <v>1</v>
      </c>
      <c r="R496" s="6">
        <f t="shared" si="84"/>
        <v>0</v>
      </c>
      <c r="S496" s="6">
        <f t="shared" si="85"/>
        <v>0</v>
      </c>
      <c r="T496" s="6">
        <f t="shared" si="86"/>
        <v>0</v>
      </c>
      <c r="U496">
        <f>VLOOKUP(A496,'[1]HAM (version 2 hr and week'!$A:$I,8,FALSE)</f>
        <v>14</v>
      </c>
      <c r="V496" s="6">
        <v>21</v>
      </c>
      <c r="W496">
        <f>VLOOKUP(A496,'[1]HAM (version 2 hr and week'!$A:$I,9,FALSE)</f>
        <v>3</v>
      </c>
      <c r="X496">
        <v>75.015000000000001</v>
      </c>
      <c r="Y496" s="6" t="str">
        <f t="shared" si="87"/>
        <v>T</v>
      </c>
    </row>
    <row r="497" spans="1:25" ht="15" customHeight="1" x14ac:dyDescent="0.3">
      <c r="A497" s="3">
        <v>42511.625</v>
      </c>
      <c r="B497" s="1">
        <v>72</v>
      </c>
      <c r="C497" s="1">
        <v>532</v>
      </c>
      <c r="D497" s="1">
        <v>64</v>
      </c>
      <c r="E497" s="1">
        <v>10</v>
      </c>
      <c r="F497" s="1">
        <v>4</v>
      </c>
      <c r="G497" s="1">
        <v>0.02</v>
      </c>
      <c r="H497" s="1">
        <v>1.86</v>
      </c>
      <c r="I497">
        <v>68.795000000000002</v>
      </c>
      <c r="J497" s="6">
        <f t="shared" si="77"/>
        <v>0</v>
      </c>
      <c r="K497" s="6">
        <f t="shared" si="78"/>
        <v>1</v>
      </c>
      <c r="L497" s="6" t="b">
        <f t="shared" si="79"/>
        <v>0</v>
      </c>
      <c r="M497" s="6" t="b">
        <f t="shared" si="80"/>
        <v>0</v>
      </c>
      <c r="N497" s="6">
        <f t="shared" si="81"/>
        <v>0</v>
      </c>
      <c r="O497" s="6">
        <f>VLOOKUP(A497,'[1]HAM (version 2 hr and week'!$A:$I,3,FALSE)</f>
        <v>1</v>
      </c>
      <c r="P497" s="6">
        <f t="shared" si="82"/>
        <v>0</v>
      </c>
      <c r="Q497" s="6">
        <f t="shared" si="83"/>
        <v>1</v>
      </c>
      <c r="R497" s="6">
        <f t="shared" si="84"/>
        <v>0</v>
      </c>
      <c r="S497" s="6">
        <f t="shared" si="85"/>
        <v>0</v>
      </c>
      <c r="T497" s="6">
        <f t="shared" si="86"/>
        <v>0</v>
      </c>
      <c r="U497">
        <f>VLOOKUP(A497,'[1]HAM (version 2 hr and week'!$A:$I,8,FALSE)</f>
        <v>15</v>
      </c>
      <c r="V497" s="6">
        <v>21</v>
      </c>
      <c r="W497">
        <f>VLOOKUP(A497,'[1]HAM (version 2 hr and week'!$A:$I,9,FALSE)</f>
        <v>3</v>
      </c>
      <c r="X497">
        <v>68.795000000000002</v>
      </c>
      <c r="Y497" s="6" t="str">
        <f t="shared" si="87"/>
        <v>T</v>
      </c>
    </row>
    <row r="498" spans="1:25" ht="15" customHeight="1" x14ac:dyDescent="0.3">
      <c r="A498" s="3">
        <v>42511.666666666664</v>
      </c>
      <c r="B498" s="1">
        <v>72</v>
      </c>
      <c r="C498" s="1">
        <v>532</v>
      </c>
      <c r="D498" s="1">
        <v>62</v>
      </c>
      <c r="E498" s="1">
        <v>4</v>
      </c>
      <c r="F498" s="1">
        <v>3.5</v>
      </c>
      <c r="G498" s="1">
        <v>0.02</v>
      </c>
      <c r="H498" s="1">
        <v>4.42</v>
      </c>
      <c r="I498">
        <v>86.35</v>
      </c>
      <c r="J498" s="6">
        <f t="shared" si="77"/>
        <v>0</v>
      </c>
      <c r="K498" s="6">
        <f t="shared" si="78"/>
        <v>1</v>
      </c>
      <c r="L498" s="6" t="b">
        <f t="shared" si="79"/>
        <v>0</v>
      </c>
      <c r="M498" s="6" t="b">
        <f t="shared" si="80"/>
        <v>0</v>
      </c>
      <c r="N498" s="6">
        <f t="shared" si="81"/>
        <v>0</v>
      </c>
      <c r="O498" s="6">
        <f>VLOOKUP(A498,'[1]HAM (version 2 hr and week'!$A:$I,3,FALSE)</f>
        <v>1</v>
      </c>
      <c r="P498" s="6">
        <f t="shared" si="82"/>
        <v>0</v>
      </c>
      <c r="Q498" s="6">
        <f t="shared" si="83"/>
        <v>1</v>
      </c>
      <c r="R498" s="6">
        <f t="shared" si="84"/>
        <v>0</v>
      </c>
      <c r="S498" s="6">
        <f t="shared" si="85"/>
        <v>0</v>
      </c>
      <c r="T498" s="6">
        <f t="shared" si="86"/>
        <v>0</v>
      </c>
      <c r="U498">
        <f>VLOOKUP(A498,'[1]HAM (version 2 hr and week'!$A:$I,8,FALSE)</f>
        <v>16</v>
      </c>
      <c r="V498" s="6">
        <v>21</v>
      </c>
      <c r="W498">
        <f>VLOOKUP(A498,'[1]HAM (version 2 hr and week'!$A:$I,9,FALSE)</f>
        <v>3</v>
      </c>
      <c r="X498">
        <v>86.35</v>
      </c>
      <c r="Y498" s="6" t="str">
        <f t="shared" si="87"/>
        <v>T</v>
      </c>
    </row>
    <row r="499" spans="1:25" ht="15" customHeight="1" x14ac:dyDescent="0.3">
      <c r="A499" s="3">
        <v>42511.708333333336</v>
      </c>
      <c r="B499" s="1">
        <v>72</v>
      </c>
      <c r="C499" s="1">
        <v>532</v>
      </c>
      <c r="D499" s="1">
        <v>67</v>
      </c>
      <c r="E499" s="1">
        <v>4</v>
      </c>
      <c r="F499" s="1">
        <v>6</v>
      </c>
      <c r="G499" s="1">
        <v>0.02</v>
      </c>
      <c r="H499" s="1">
        <v>5.28</v>
      </c>
      <c r="I499">
        <v>83.067499999999995</v>
      </c>
      <c r="J499" s="6">
        <f t="shared" si="77"/>
        <v>0</v>
      </c>
      <c r="K499" s="6">
        <f t="shared" si="78"/>
        <v>1</v>
      </c>
      <c r="L499" s="6" t="b">
        <f t="shared" si="79"/>
        <v>0</v>
      </c>
      <c r="M499" s="6" t="b">
        <f t="shared" si="80"/>
        <v>0</v>
      </c>
      <c r="N499" s="6">
        <f t="shared" si="81"/>
        <v>0</v>
      </c>
      <c r="O499" s="6">
        <f>VLOOKUP(A499,'[1]HAM (version 2 hr and week'!$A:$I,3,FALSE)</f>
        <v>1</v>
      </c>
      <c r="P499" s="6">
        <f t="shared" si="82"/>
        <v>0</v>
      </c>
      <c r="Q499" s="6">
        <f t="shared" si="83"/>
        <v>1</v>
      </c>
      <c r="R499" s="6">
        <f t="shared" si="84"/>
        <v>0</v>
      </c>
      <c r="S499" s="6">
        <f t="shared" si="85"/>
        <v>0</v>
      </c>
      <c r="T499" s="6">
        <f t="shared" si="86"/>
        <v>0</v>
      </c>
      <c r="U499">
        <f>VLOOKUP(A499,'[1]HAM (version 2 hr and week'!$A:$I,8,FALSE)</f>
        <v>17</v>
      </c>
      <c r="V499" s="6">
        <v>21</v>
      </c>
      <c r="W499">
        <f>VLOOKUP(A499,'[1]HAM (version 2 hr and week'!$A:$I,9,FALSE)</f>
        <v>3</v>
      </c>
      <c r="X499">
        <v>83.067499999999995</v>
      </c>
      <c r="Y499" s="6" t="str">
        <f t="shared" si="87"/>
        <v>T</v>
      </c>
    </row>
    <row r="500" spans="1:25" ht="15" customHeight="1" x14ac:dyDescent="0.3">
      <c r="A500" s="3">
        <v>42511.75</v>
      </c>
      <c r="B500" s="1">
        <v>72</v>
      </c>
      <c r="C500" s="1">
        <v>532</v>
      </c>
      <c r="D500" s="1">
        <v>70</v>
      </c>
      <c r="E500" s="1">
        <v>6</v>
      </c>
      <c r="F500" s="1">
        <v>5</v>
      </c>
      <c r="G500" s="1">
        <v>0.02</v>
      </c>
      <c r="H500" s="1">
        <v>0.52</v>
      </c>
      <c r="I500">
        <v>94.512500000000003</v>
      </c>
      <c r="J500" s="6">
        <f t="shared" si="77"/>
        <v>0</v>
      </c>
      <c r="K500" s="6">
        <f t="shared" si="78"/>
        <v>1</v>
      </c>
      <c r="L500" s="6" t="b">
        <f t="shared" si="79"/>
        <v>0</v>
      </c>
      <c r="M500" s="6" t="b">
        <f t="shared" si="80"/>
        <v>0</v>
      </c>
      <c r="N500" s="6">
        <f t="shared" si="81"/>
        <v>0</v>
      </c>
      <c r="O500" s="6">
        <f>VLOOKUP(A500,'[1]HAM (version 2 hr and week'!$A:$I,3,FALSE)</f>
        <v>1</v>
      </c>
      <c r="P500" s="6">
        <f t="shared" si="82"/>
        <v>0</v>
      </c>
      <c r="Q500" s="6">
        <f t="shared" si="83"/>
        <v>1</v>
      </c>
      <c r="R500" s="6">
        <f t="shared" si="84"/>
        <v>0</v>
      </c>
      <c r="S500" s="6">
        <f t="shared" si="85"/>
        <v>0</v>
      </c>
      <c r="T500" s="6">
        <f t="shared" si="86"/>
        <v>0</v>
      </c>
      <c r="U500">
        <f>VLOOKUP(A500,'[1]HAM (version 2 hr and week'!$A:$I,8,FALSE)</f>
        <v>18</v>
      </c>
      <c r="V500" s="6">
        <v>21</v>
      </c>
      <c r="W500">
        <f>VLOOKUP(A500,'[1]HAM (version 2 hr and week'!$A:$I,9,FALSE)</f>
        <v>3</v>
      </c>
      <c r="X500">
        <v>94.512499999999989</v>
      </c>
      <c r="Y500" s="6" t="str">
        <f t="shared" si="87"/>
        <v>T</v>
      </c>
    </row>
    <row r="501" spans="1:25" ht="15" customHeight="1" x14ac:dyDescent="0.3">
      <c r="A501" s="3">
        <v>42511.791666666664</v>
      </c>
      <c r="B501" s="1">
        <v>72</v>
      </c>
      <c r="C501" s="1">
        <v>532</v>
      </c>
      <c r="D501" s="1">
        <v>72</v>
      </c>
      <c r="E501" s="1">
        <v>8</v>
      </c>
      <c r="F501" s="1">
        <v>5</v>
      </c>
      <c r="G501" s="1">
        <v>2.02</v>
      </c>
      <c r="H501" s="1">
        <v>1.06</v>
      </c>
      <c r="I501">
        <v>104.02</v>
      </c>
      <c r="J501" s="6">
        <f t="shared" si="77"/>
        <v>0</v>
      </c>
      <c r="K501" s="6">
        <f t="shared" si="78"/>
        <v>0</v>
      </c>
      <c r="L501" s="6">
        <f t="shared" si="79"/>
        <v>1</v>
      </c>
      <c r="M501" s="6" t="b">
        <f t="shared" si="80"/>
        <v>0</v>
      </c>
      <c r="N501" s="6">
        <f t="shared" si="81"/>
        <v>0</v>
      </c>
      <c r="O501" s="6">
        <f>VLOOKUP(A501,'[1]HAM (version 2 hr and week'!$A:$I,3,FALSE)</f>
        <v>2</v>
      </c>
      <c r="P501" s="6">
        <f t="shared" si="82"/>
        <v>0</v>
      </c>
      <c r="Q501" s="6">
        <f t="shared" si="83"/>
        <v>1</v>
      </c>
      <c r="R501" s="6">
        <f t="shared" si="84"/>
        <v>1</v>
      </c>
      <c r="S501" s="6">
        <f t="shared" si="85"/>
        <v>0</v>
      </c>
      <c r="T501" s="6">
        <f t="shared" si="86"/>
        <v>0</v>
      </c>
      <c r="U501">
        <f>VLOOKUP(A501,'[1]HAM (version 2 hr and week'!$A:$I,8,FALSE)</f>
        <v>19</v>
      </c>
      <c r="V501" s="6">
        <v>21</v>
      </c>
      <c r="W501">
        <f>VLOOKUP(A501,'[1]HAM (version 2 hr and week'!$A:$I,9,FALSE)</f>
        <v>3</v>
      </c>
      <c r="X501">
        <v>104.02000000000001</v>
      </c>
      <c r="Y501" s="6" t="str">
        <f t="shared" si="87"/>
        <v>T</v>
      </c>
    </row>
    <row r="502" spans="1:25" ht="15" customHeight="1" x14ac:dyDescent="0.3">
      <c r="A502" s="3">
        <v>42511.833333333336</v>
      </c>
      <c r="B502" s="1">
        <v>72</v>
      </c>
      <c r="C502" s="1">
        <v>532</v>
      </c>
      <c r="D502" s="1">
        <v>74</v>
      </c>
      <c r="E502" s="1">
        <v>8</v>
      </c>
      <c r="F502" s="1">
        <v>5.5</v>
      </c>
      <c r="G502" s="1">
        <v>7.0000000000000007E-2</v>
      </c>
      <c r="H502" s="1">
        <v>5.28</v>
      </c>
      <c r="I502">
        <v>109.38249999999999</v>
      </c>
      <c r="J502" s="6">
        <f t="shared" si="77"/>
        <v>0</v>
      </c>
      <c r="K502" s="6">
        <f t="shared" si="78"/>
        <v>0</v>
      </c>
      <c r="L502" s="6">
        <f t="shared" si="79"/>
        <v>1</v>
      </c>
      <c r="M502" s="6" t="b">
        <f t="shared" si="80"/>
        <v>0</v>
      </c>
      <c r="N502" s="6">
        <f t="shared" si="81"/>
        <v>0</v>
      </c>
      <c r="O502" s="6">
        <f>VLOOKUP(A502,'[1]HAM (version 2 hr and week'!$A:$I,3,FALSE)</f>
        <v>2</v>
      </c>
      <c r="P502" s="6">
        <f t="shared" si="82"/>
        <v>0</v>
      </c>
      <c r="Q502" s="6">
        <f t="shared" si="83"/>
        <v>1</v>
      </c>
      <c r="R502" s="6">
        <f t="shared" si="84"/>
        <v>1</v>
      </c>
      <c r="S502" s="6">
        <f t="shared" si="85"/>
        <v>0</v>
      </c>
      <c r="T502" s="6">
        <f t="shared" si="86"/>
        <v>0</v>
      </c>
      <c r="U502">
        <f>VLOOKUP(A502,'[1]HAM (version 2 hr and week'!$A:$I,8,FALSE)</f>
        <v>20</v>
      </c>
      <c r="V502" s="6">
        <v>21</v>
      </c>
      <c r="W502">
        <f>VLOOKUP(A502,'[1]HAM (version 2 hr and week'!$A:$I,9,FALSE)</f>
        <v>3</v>
      </c>
      <c r="X502">
        <v>109.38249999999999</v>
      </c>
      <c r="Y502" s="6" t="str">
        <f t="shared" si="87"/>
        <v>T</v>
      </c>
    </row>
    <row r="503" spans="1:25" ht="15" customHeight="1" x14ac:dyDescent="0.3">
      <c r="A503" s="3">
        <v>42511.875</v>
      </c>
      <c r="B503" s="1">
        <v>72</v>
      </c>
      <c r="C503" s="1">
        <v>532</v>
      </c>
      <c r="D503" s="1">
        <v>75</v>
      </c>
      <c r="E503" s="1">
        <v>14</v>
      </c>
      <c r="F503" s="1">
        <v>2.5</v>
      </c>
      <c r="G503" s="1">
        <v>1.99</v>
      </c>
      <c r="H503" s="1">
        <v>0</v>
      </c>
      <c r="I503">
        <v>98.99</v>
      </c>
      <c r="J503" s="6">
        <f t="shared" si="77"/>
        <v>0</v>
      </c>
      <c r="K503" s="6">
        <f t="shared" si="78"/>
        <v>1</v>
      </c>
      <c r="L503" s="6" t="b">
        <f t="shared" si="79"/>
        <v>0</v>
      </c>
      <c r="M503" s="6" t="b">
        <f t="shared" si="80"/>
        <v>0</v>
      </c>
      <c r="N503" s="6">
        <f t="shared" si="81"/>
        <v>0</v>
      </c>
      <c r="O503" s="6">
        <f>VLOOKUP(A503,'[1]HAM (version 2 hr and week'!$A:$I,3,FALSE)</f>
        <v>1</v>
      </c>
      <c r="P503" s="6">
        <f t="shared" si="82"/>
        <v>0</v>
      </c>
      <c r="Q503" s="6">
        <f t="shared" si="83"/>
        <v>1</v>
      </c>
      <c r="R503" s="6">
        <f t="shared" si="84"/>
        <v>0</v>
      </c>
      <c r="S503" s="6">
        <f t="shared" si="85"/>
        <v>0</v>
      </c>
      <c r="T503" s="6">
        <f t="shared" si="86"/>
        <v>0</v>
      </c>
      <c r="U503">
        <f>VLOOKUP(A503,'[1]HAM (version 2 hr and week'!$A:$I,8,FALSE)</f>
        <v>21</v>
      </c>
      <c r="V503" s="6">
        <v>21</v>
      </c>
      <c r="W503">
        <f>VLOOKUP(A503,'[1]HAM (version 2 hr and week'!$A:$I,9,FALSE)</f>
        <v>3</v>
      </c>
      <c r="X503">
        <v>98.990000000000009</v>
      </c>
      <c r="Y503" s="6" t="str">
        <f t="shared" si="87"/>
        <v>T</v>
      </c>
    </row>
    <row r="504" spans="1:25" ht="15" customHeight="1" x14ac:dyDescent="0.3">
      <c r="A504" s="3">
        <v>42511.916666666664</v>
      </c>
      <c r="B504" s="1">
        <v>72</v>
      </c>
      <c r="C504" s="1">
        <v>532</v>
      </c>
      <c r="D504" s="1">
        <v>72</v>
      </c>
      <c r="E504" s="1">
        <v>9</v>
      </c>
      <c r="F504" s="1">
        <v>1.5</v>
      </c>
      <c r="G504" s="1">
        <v>0.35</v>
      </c>
      <c r="H504" s="1">
        <v>3.02</v>
      </c>
      <c r="I504">
        <v>62.907499999999999</v>
      </c>
      <c r="J504" s="6">
        <f t="shared" si="77"/>
        <v>0</v>
      </c>
      <c r="K504" s="6">
        <f t="shared" si="78"/>
        <v>1</v>
      </c>
      <c r="L504" s="6" t="b">
        <f t="shared" si="79"/>
        <v>0</v>
      </c>
      <c r="M504" s="6" t="b">
        <f t="shared" si="80"/>
        <v>0</v>
      </c>
      <c r="N504" s="6">
        <f t="shared" si="81"/>
        <v>0</v>
      </c>
      <c r="O504" s="6">
        <f>VLOOKUP(A504,'[1]HAM (version 2 hr and week'!$A:$I,3,FALSE)</f>
        <v>1</v>
      </c>
      <c r="P504" s="6">
        <f t="shared" si="82"/>
        <v>0</v>
      </c>
      <c r="Q504" s="6">
        <f t="shared" si="83"/>
        <v>1</v>
      </c>
      <c r="R504" s="6">
        <f t="shared" si="84"/>
        <v>0</v>
      </c>
      <c r="S504" s="6">
        <f t="shared" si="85"/>
        <v>0</v>
      </c>
      <c r="T504" s="6">
        <f t="shared" si="86"/>
        <v>0</v>
      </c>
      <c r="U504">
        <f>VLOOKUP(A504,'[1]HAM (version 2 hr and week'!$A:$I,8,FALSE)</f>
        <v>22</v>
      </c>
      <c r="V504" s="6">
        <v>21</v>
      </c>
      <c r="W504">
        <f>VLOOKUP(A504,'[1]HAM (version 2 hr and week'!$A:$I,9,FALSE)</f>
        <v>3</v>
      </c>
      <c r="X504">
        <v>62.907499999999999</v>
      </c>
      <c r="Y504" s="6" t="str">
        <f t="shared" si="87"/>
        <v>T</v>
      </c>
    </row>
    <row r="505" spans="1:25" ht="15" customHeight="1" x14ac:dyDescent="0.3">
      <c r="A505" s="3">
        <v>42511.958333333336</v>
      </c>
      <c r="B505" s="1">
        <v>72</v>
      </c>
      <c r="C505" s="1">
        <v>532</v>
      </c>
      <c r="D505" s="1">
        <v>71</v>
      </c>
      <c r="E505" s="1">
        <v>8</v>
      </c>
      <c r="F505" s="1">
        <v>4.5</v>
      </c>
      <c r="G505" s="1">
        <v>3.42</v>
      </c>
      <c r="H505" s="1">
        <v>6.87</v>
      </c>
      <c r="I505">
        <v>69.842500000000001</v>
      </c>
      <c r="J505" s="6">
        <f t="shared" si="77"/>
        <v>0</v>
      </c>
      <c r="K505" s="6">
        <f t="shared" si="78"/>
        <v>1</v>
      </c>
      <c r="L505" s="6" t="b">
        <f t="shared" si="79"/>
        <v>0</v>
      </c>
      <c r="M505" s="6" t="b">
        <f t="shared" si="80"/>
        <v>0</v>
      </c>
      <c r="N505" s="6">
        <f t="shared" si="81"/>
        <v>0</v>
      </c>
      <c r="O505" s="6">
        <f>VLOOKUP(A505,'[1]HAM (version 2 hr and week'!$A:$I,3,FALSE)</f>
        <v>1</v>
      </c>
      <c r="P505" s="6">
        <f t="shared" si="82"/>
        <v>0</v>
      </c>
      <c r="Q505" s="6">
        <f t="shared" si="83"/>
        <v>1</v>
      </c>
      <c r="R505" s="6">
        <f t="shared" si="84"/>
        <v>0</v>
      </c>
      <c r="S505" s="6">
        <f t="shared" si="85"/>
        <v>0</v>
      </c>
      <c r="T505" s="6">
        <f t="shared" si="86"/>
        <v>0</v>
      </c>
      <c r="U505">
        <f>VLOOKUP(A505,'[1]HAM (version 2 hr and week'!$A:$I,8,FALSE)</f>
        <v>23</v>
      </c>
      <c r="V505" s="6">
        <v>21</v>
      </c>
      <c r="W505">
        <f>VLOOKUP(A505,'[1]HAM (version 2 hr and week'!$A:$I,9,FALSE)</f>
        <v>3</v>
      </c>
      <c r="X505">
        <v>69.842500000000001</v>
      </c>
      <c r="Y505" s="6" t="str">
        <f t="shared" si="87"/>
        <v>T</v>
      </c>
    </row>
    <row r="506" spans="1:25" ht="15" customHeight="1" x14ac:dyDescent="0.3">
      <c r="A506" s="3">
        <v>42512</v>
      </c>
      <c r="B506" s="1">
        <v>72</v>
      </c>
      <c r="C506" s="1">
        <v>532</v>
      </c>
      <c r="D506" s="1">
        <v>62</v>
      </c>
      <c r="E506" s="1">
        <v>5</v>
      </c>
      <c r="F506" s="1">
        <v>5.5</v>
      </c>
      <c r="G506" s="1">
        <v>0.02</v>
      </c>
      <c r="H506" s="1">
        <v>3.63</v>
      </c>
      <c r="I506">
        <v>97.102500000000006</v>
      </c>
      <c r="J506" s="6">
        <f t="shared" si="77"/>
        <v>0</v>
      </c>
      <c r="K506" s="6">
        <f t="shared" si="78"/>
        <v>1</v>
      </c>
      <c r="L506" s="6" t="b">
        <f t="shared" si="79"/>
        <v>0</v>
      </c>
      <c r="M506" s="6" t="b">
        <f t="shared" si="80"/>
        <v>0</v>
      </c>
      <c r="N506" s="6">
        <f t="shared" si="81"/>
        <v>0</v>
      </c>
      <c r="O506" s="6">
        <f>VLOOKUP(A506,'[1]HAM (version 2 hr and week'!$A:$I,3,FALSE)</f>
        <v>1</v>
      </c>
      <c r="P506" s="6">
        <f t="shared" si="82"/>
        <v>0</v>
      </c>
      <c r="Q506" s="6">
        <f t="shared" si="83"/>
        <v>1</v>
      </c>
      <c r="R506" s="6">
        <f t="shared" si="84"/>
        <v>0</v>
      </c>
      <c r="S506" s="6">
        <f t="shared" si="85"/>
        <v>0</v>
      </c>
      <c r="T506" s="6">
        <f t="shared" si="86"/>
        <v>0</v>
      </c>
      <c r="U506">
        <f>VLOOKUP(A506,'[1]HAM (version 2 hr and week'!$A:$I,8,FALSE)</f>
        <v>0</v>
      </c>
      <c r="V506" s="6">
        <v>22</v>
      </c>
      <c r="W506">
        <f>VLOOKUP(A506,'[1]HAM (version 2 hr and week'!$A:$I,9,FALSE)</f>
        <v>4</v>
      </c>
      <c r="X506">
        <v>97.102499999999992</v>
      </c>
      <c r="Y506" s="6" t="str">
        <f t="shared" si="87"/>
        <v>T</v>
      </c>
    </row>
    <row r="507" spans="1:25" ht="15" customHeight="1" x14ac:dyDescent="0.3">
      <c r="A507" s="3">
        <v>42512.041666666664</v>
      </c>
      <c r="B507" s="1">
        <v>72</v>
      </c>
      <c r="C507" s="1">
        <v>532</v>
      </c>
      <c r="D507" s="1">
        <v>59</v>
      </c>
      <c r="E507" s="1">
        <v>10</v>
      </c>
      <c r="F507" s="1">
        <v>6.5</v>
      </c>
      <c r="G507" s="1">
        <v>3.38</v>
      </c>
      <c r="H507" s="1">
        <v>0.77</v>
      </c>
      <c r="I507">
        <v>103.49250000000001</v>
      </c>
      <c r="J507" s="6">
        <f t="shared" si="77"/>
        <v>0</v>
      </c>
      <c r="K507" s="6">
        <f t="shared" si="78"/>
        <v>0</v>
      </c>
      <c r="L507" s="6">
        <f t="shared" si="79"/>
        <v>1</v>
      </c>
      <c r="M507" s="6" t="b">
        <f t="shared" si="80"/>
        <v>0</v>
      </c>
      <c r="N507" s="6">
        <f t="shared" si="81"/>
        <v>0</v>
      </c>
      <c r="O507" s="6">
        <f>VLOOKUP(A507,'[1]HAM (version 2 hr and week'!$A:$I,3,FALSE)</f>
        <v>2</v>
      </c>
      <c r="P507" s="6">
        <f t="shared" si="82"/>
        <v>0</v>
      </c>
      <c r="Q507" s="6">
        <f t="shared" si="83"/>
        <v>1</v>
      </c>
      <c r="R507" s="6">
        <f t="shared" si="84"/>
        <v>1</v>
      </c>
      <c r="S507" s="6">
        <f t="shared" si="85"/>
        <v>0</v>
      </c>
      <c r="T507" s="6">
        <f t="shared" si="86"/>
        <v>0</v>
      </c>
      <c r="U507">
        <f>VLOOKUP(A507,'[1]HAM (version 2 hr and week'!$A:$I,8,FALSE)</f>
        <v>1</v>
      </c>
      <c r="V507" s="6">
        <v>22</v>
      </c>
      <c r="W507">
        <f>VLOOKUP(A507,'[1]HAM (version 2 hr and week'!$A:$I,9,FALSE)</f>
        <v>4</v>
      </c>
      <c r="X507">
        <v>103.49250000000001</v>
      </c>
      <c r="Y507" s="6" t="str">
        <f t="shared" si="87"/>
        <v>T</v>
      </c>
    </row>
    <row r="508" spans="1:25" ht="15" customHeight="1" x14ac:dyDescent="0.3">
      <c r="A508" s="3">
        <v>42512.083333333336</v>
      </c>
      <c r="B508" s="1">
        <v>72</v>
      </c>
      <c r="C508" s="1">
        <v>532</v>
      </c>
      <c r="D508" s="1">
        <v>42</v>
      </c>
      <c r="E508" s="1">
        <v>5</v>
      </c>
      <c r="F508" s="1">
        <v>6.5</v>
      </c>
      <c r="G508" s="1">
        <v>3.46</v>
      </c>
      <c r="H508" s="1">
        <v>5.41</v>
      </c>
      <c r="I508">
        <v>96.787499999999994</v>
      </c>
      <c r="J508" s="6">
        <f t="shared" si="77"/>
        <v>0</v>
      </c>
      <c r="K508" s="6">
        <f t="shared" si="78"/>
        <v>1</v>
      </c>
      <c r="L508" s="6" t="b">
        <f t="shared" si="79"/>
        <v>0</v>
      </c>
      <c r="M508" s="6" t="b">
        <f t="shared" si="80"/>
        <v>0</v>
      </c>
      <c r="N508" s="6">
        <f t="shared" si="81"/>
        <v>0</v>
      </c>
      <c r="O508" s="6">
        <f>VLOOKUP(A508,'[1]HAM (version 2 hr and week'!$A:$I,3,FALSE)</f>
        <v>1</v>
      </c>
      <c r="P508" s="6">
        <f t="shared" si="82"/>
        <v>0</v>
      </c>
      <c r="Q508" s="6">
        <f t="shared" si="83"/>
        <v>1</v>
      </c>
      <c r="R508" s="6">
        <f t="shared" si="84"/>
        <v>0</v>
      </c>
      <c r="S508" s="6">
        <f t="shared" si="85"/>
        <v>0</v>
      </c>
      <c r="T508" s="6">
        <f t="shared" si="86"/>
        <v>0</v>
      </c>
      <c r="U508">
        <f>VLOOKUP(A508,'[1]HAM (version 2 hr and week'!$A:$I,8,FALSE)</f>
        <v>2</v>
      </c>
      <c r="V508" s="6">
        <v>22</v>
      </c>
      <c r="W508">
        <f>VLOOKUP(A508,'[1]HAM (version 2 hr and week'!$A:$I,9,FALSE)</f>
        <v>4</v>
      </c>
      <c r="X508">
        <v>96.787499999999994</v>
      </c>
      <c r="Y508" s="6" t="str">
        <f t="shared" si="87"/>
        <v>T</v>
      </c>
    </row>
    <row r="509" spans="1:25" ht="15" customHeight="1" x14ac:dyDescent="0.3">
      <c r="A509" s="3">
        <v>42512.125</v>
      </c>
      <c r="B509" s="1">
        <v>72</v>
      </c>
      <c r="C509" s="1">
        <v>532</v>
      </c>
      <c r="D509" s="1">
        <v>35</v>
      </c>
      <c r="E509" s="1">
        <v>6</v>
      </c>
      <c r="F509" s="1">
        <v>6.5</v>
      </c>
      <c r="G509" s="1">
        <v>0.06</v>
      </c>
      <c r="H509" s="1">
        <v>1.97</v>
      </c>
      <c r="I509">
        <v>84.262500000000003</v>
      </c>
      <c r="J509" s="6">
        <f t="shared" si="77"/>
        <v>0</v>
      </c>
      <c r="K509" s="6">
        <f t="shared" si="78"/>
        <v>1</v>
      </c>
      <c r="L509" s="6" t="b">
        <f t="shared" si="79"/>
        <v>0</v>
      </c>
      <c r="M509" s="6" t="b">
        <f t="shared" si="80"/>
        <v>0</v>
      </c>
      <c r="N509" s="6">
        <f t="shared" si="81"/>
        <v>0</v>
      </c>
      <c r="O509" s="6">
        <f>VLOOKUP(A509,'[1]HAM (version 2 hr and week'!$A:$I,3,FALSE)</f>
        <v>1</v>
      </c>
      <c r="P509" s="6">
        <f t="shared" si="82"/>
        <v>0</v>
      </c>
      <c r="Q509" s="6">
        <f t="shared" si="83"/>
        <v>1</v>
      </c>
      <c r="R509" s="6">
        <f t="shared" si="84"/>
        <v>0</v>
      </c>
      <c r="S509" s="6">
        <f t="shared" si="85"/>
        <v>0</v>
      </c>
      <c r="T509" s="6">
        <f t="shared" si="86"/>
        <v>0</v>
      </c>
      <c r="U509">
        <f>VLOOKUP(A509,'[1]HAM (version 2 hr and week'!$A:$I,8,FALSE)</f>
        <v>3</v>
      </c>
      <c r="V509" s="6">
        <v>22</v>
      </c>
      <c r="W509">
        <f>VLOOKUP(A509,'[1]HAM (version 2 hr and week'!$A:$I,9,FALSE)</f>
        <v>4</v>
      </c>
      <c r="X509">
        <v>84.262500000000003</v>
      </c>
      <c r="Y509" s="6" t="str">
        <f t="shared" si="87"/>
        <v>T</v>
      </c>
    </row>
    <row r="510" spans="1:25" ht="15" customHeight="1" x14ac:dyDescent="0.3">
      <c r="A510" s="3">
        <v>42512.166666666664</v>
      </c>
      <c r="B510" s="1">
        <v>72</v>
      </c>
      <c r="C510" s="1">
        <v>532</v>
      </c>
      <c r="D510" s="1">
        <v>26</v>
      </c>
      <c r="E510" s="1">
        <v>3</v>
      </c>
      <c r="F510" s="1">
        <v>6</v>
      </c>
      <c r="G510" s="1">
        <v>0.25</v>
      </c>
      <c r="H510" s="1">
        <v>1.82</v>
      </c>
      <c r="I510">
        <v>72.569999999999993</v>
      </c>
      <c r="J510" s="6">
        <f t="shared" si="77"/>
        <v>0</v>
      </c>
      <c r="K510" s="6">
        <f t="shared" si="78"/>
        <v>1</v>
      </c>
      <c r="L510" s="6" t="b">
        <f t="shared" si="79"/>
        <v>0</v>
      </c>
      <c r="M510" s="6" t="b">
        <f t="shared" si="80"/>
        <v>0</v>
      </c>
      <c r="N510" s="6">
        <f t="shared" si="81"/>
        <v>0</v>
      </c>
      <c r="O510" s="6">
        <f>VLOOKUP(A510,'[1]HAM (version 2 hr and week'!$A:$I,3,FALSE)</f>
        <v>1</v>
      </c>
      <c r="P510" s="6">
        <f t="shared" si="82"/>
        <v>0</v>
      </c>
      <c r="Q510" s="6">
        <f t="shared" si="83"/>
        <v>1</v>
      </c>
      <c r="R510" s="6">
        <f t="shared" si="84"/>
        <v>0</v>
      </c>
      <c r="S510" s="6">
        <f t="shared" si="85"/>
        <v>0</v>
      </c>
      <c r="T510" s="6">
        <f t="shared" si="86"/>
        <v>0</v>
      </c>
      <c r="U510">
        <f>VLOOKUP(A510,'[1]HAM (version 2 hr and week'!$A:$I,8,FALSE)</f>
        <v>4</v>
      </c>
      <c r="V510" s="6">
        <v>22</v>
      </c>
      <c r="W510">
        <f>VLOOKUP(A510,'[1]HAM (version 2 hr and week'!$A:$I,9,FALSE)</f>
        <v>4</v>
      </c>
      <c r="X510">
        <v>72.569999999999993</v>
      </c>
      <c r="Y510" s="6" t="str">
        <f t="shared" si="87"/>
        <v>T</v>
      </c>
    </row>
    <row r="511" spans="1:25" ht="15" customHeight="1" x14ac:dyDescent="0.3">
      <c r="A511" s="3">
        <v>42512.208333333336</v>
      </c>
      <c r="B511" s="1">
        <v>72</v>
      </c>
      <c r="C511" s="1">
        <v>532</v>
      </c>
      <c r="D511" s="1">
        <v>24</v>
      </c>
      <c r="E511" s="1">
        <v>1</v>
      </c>
      <c r="F511" s="1">
        <v>5</v>
      </c>
      <c r="G511" s="1">
        <v>0.03</v>
      </c>
      <c r="H511" s="1">
        <v>2.11</v>
      </c>
      <c r="I511">
        <v>70.599999999999994</v>
      </c>
      <c r="J511" s="6">
        <f t="shared" si="77"/>
        <v>0</v>
      </c>
      <c r="K511" s="6">
        <f t="shared" si="78"/>
        <v>1</v>
      </c>
      <c r="L511" s="6" t="b">
        <f t="shared" si="79"/>
        <v>0</v>
      </c>
      <c r="M511" s="6" t="b">
        <f t="shared" si="80"/>
        <v>0</v>
      </c>
      <c r="N511" s="6">
        <f t="shared" si="81"/>
        <v>0</v>
      </c>
      <c r="O511" s="6">
        <f>VLOOKUP(A511,'[1]HAM (version 2 hr and week'!$A:$I,3,FALSE)</f>
        <v>1</v>
      </c>
      <c r="P511" s="6">
        <f t="shared" si="82"/>
        <v>0</v>
      </c>
      <c r="Q511" s="6">
        <f t="shared" si="83"/>
        <v>1</v>
      </c>
      <c r="R511" s="6">
        <f t="shared" si="84"/>
        <v>0</v>
      </c>
      <c r="S511" s="6">
        <f t="shared" si="85"/>
        <v>0</v>
      </c>
      <c r="T511" s="6">
        <f t="shared" si="86"/>
        <v>0</v>
      </c>
      <c r="U511">
        <f>VLOOKUP(A511,'[1]HAM (version 2 hr and week'!$A:$I,8,FALSE)</f>
        <v>5</v>
      </c>
      <c r="V511" s="6">
        <v>22</v>
      </c>
      <c r="W511">
        <f>VLOOKUP(A511,'[1]HAM (version 2 hr and week'!$A:$I,9,FALSE)</f>
        <v>4</v>
      </c>
      <c r="X511">
        <v>70.599999999999994</v>
      </c>
      <c r="Y511" s="6" t="str">
        <f t="shared" si="87"/>
        <v>T</v>
      </c>
    </row>
    <row r="512" spans="1:25" ht="15" customHeight="1" x14ac:dyDescent="0.3">
      <c r="A512" s="3">
        <v>42512.25</v>
      </c>
      <c r="B512" s="1">
        <v>72</v>
      </c>
      <c r="C512" s="1">
        <v>532</v>
      </c>
      <c r="D512" s="1">
        <v>24</v>
      </c>
      <c r="E512" s="1">
        <v>1</v>
      </c>
      <c r="F512" s="1">
        <v>5</v>
      </c>
      <c r="G512" s="1">
        <v>0.04</v>
      </c>
      <c r="H512" s="1">
        <v>0</v>
      </c>
      <c r="I512">
        <v>52.987499999999997</v>
      </c>
      <c r="J512" s="6">
        <f t="shared" si="77"/>
        <v>0</v>
      </c>
      <c r="K512" s="6">
        <f t="shared" si="78"/>
        <v>1</v>
      </c>
      <c r="L512" s="6" t="b">
        <f t="shared" si="79"/>
        <v>0</v>
      </c>
      <c r="M512" s="6" t="b">
        <f t="shared" si="80"/>
        <v>0</v>
      </c>
      <c r="N512" s="6">
        <f t="shared" si="81"/>
        <v>0</v>
      </c>
      <c r="O512" s="6">
        <f>VLOOKUP(A512,'[1]HAM (version 2 hr and week'!$A:$I,3,FALSE)</f>
        <v>1</v>
      </c>
      <c r="P512" s="6">
        <f t="shared" si="82"/>
        <v>0</v>
      </c>
      <c r="Q512" s="6">
        <f t="shared" si="83"/>
        <v>1</v>
      </c>
      <c r="R512" s="6">
        <f t="shared" si="84"/>
        <v>0</v>
      </c>
      <c r="S512" s="6">
        <f t="shared" si="85"/>
        <v>0</v>
      </c>
      <c r="T512" s="6">
        <f t="shared" si="86"/>
        <v>0</v>
      </c>
      <c r="U512">
        <f>VLOOKUP(A512,'[1]HAM (version 2 hr and week'!$A:$I,8,FALSE)</f>
        <v>6</v>
      </c>
      <c r="V512" s="6">
        <v>22</v>
      </c>
      <c r="W512">
        <f>VLOOKUP(A512,'[1]HAM (version 2 hr and week'!$A:$I,9,FALSE)</f>
        <v>4</v>
      </c>
      <c r="X512">
        <v>52.987500000000004</v>
      </c>
      <c r="Y512" s="6" t="str">
        <f t="shared" si="87"/>
        <v>T</v>
      </c>
    </row>
    <row r="513" spans="1:25" ht="15" customHeight="1" x14ac:dyDescent="0.3">
      <c r="A513" s="3">
        <v>42512.291666666664</v>
      </c>
      <c r="B513" s="1">
        <v>72</v>
      </c>
      <c r="C513" s="1">
        <v>532</v>
      </c>
      <c r="D513" s="1">
        <v>24</v>
      </c>
      <c r="E513" s="1">
        <v>2</v>
      </c>
      <c r="F513" s="1">
        <v>6.5</v>
      </c>
      <c r="G513" s="1">
        <v>0.2</v>
      </c>
      <c r="H513" s="1">
        <v>0</v>
      </c>
      <c r="I513">
        <v>42.314999999999998</v>
      </c>
      <c r="J513" s="6">
        <f t="shared" si="77"/>
        <v>1</v>
      </c>
      <c r="K513" s="6" t="b">
        <f t="shared" si="78"/>
        <v>0</v>
      </c>
      <c r="L513" s="6" t="b">
        <f t="shared" si="79"/>
        <v>0</v>
      </c>
      <c r="M513" s="6" t="b">
        <f t="shared" si="80"/>
        <v>0</v>
      </c>
      <c r="N513" s="6">
        <f t="shared" si="81"/>
        <v>0</v>
      </c>
      <c r="O513" s="6">
        <f>VLOOKUP(A513,'[1]HAM (version 2 hr and week'!$A:$I,3,FALSE)</f>
        <v>0</v>
      </c>
      <c r="P513" s="6">
        <f t="shared" si="82"/>
        <v>1</v>
      </c>
      <c r="Q513" s="6">
        <f t="shared" si="83"/>
        <v>0</v>
      </c>
      <c r="R513" s="6">
        <f t="shared" si="84"/>
        <v>0</v>
      </c>
      <c r="S513" s="6">
        <f t="shared" si="85"/>
        <v>0</v>
      </c>
      <c r="T513" s="6">
        <f t="shared" si="86"/>
        <v>0</v>
      </c>
      <c r="U513">
        <f>VLOOKUP(A513,'[1]HAM (version 2 hr and week'!$A:$I,8,FALSE)</f>
        <v>7</v>
      </c>
      <c r="V513" s="6">
        <v>22</v>
      </c>
      <c r="W513">
        <f>VLOOKUP(A513,'[1]HAM (version 2 hr and week'!$A:$I,9,FALSE)</f>
        <v>4</v>
      </c>
      <c r="X513">
        <v>42.315000000000005</v>
      </c>
      <c r="Y513" s="6" t="str">
        <f t="shared" si="87"/>
        <v>T</v>
      </c>
    </row>
    <row r="514" spans="1:25" ht="15" customHeight="1" x14ac:dyDescent="0.3">
      <c r="A514" s="3">
        <v>42512.333333333336</v>
      </c>
      <c r="B514" s="1">
        <v>72</v>
      </c>
      <c r="C514" s="1">
        <v>532</v>
      </c>
      <c r="D514" s="1">
        <v>27</v>
      </c>
      <c r="E514" s="1">
        <v>3</v>
      </c>
      <c r="F514" s="1">
        <v>7.5</v>
      </c>
      <c r="G514" s="1">
        <v>0.18</v>
      </c>
      <c r="H514" s="1">
        <v>0</v>
      </c>
      <c r="I514">
        <v>38.42</v>
      </c>
      <c r="J514" s="6">
        <f t="shared" si="77"/>
        <v>1</v>
      </c>
      <c r="K514" s="6" t="b">
        <f t="shared" si="78"/>
        <v>0</v>
      </c>
      <c r="L514" s="6" t="b">
        <f t="shared" si="79"/>
        <v>0</v>
      </c>
      <c r="M514" s="6" t="b">
        <f t="shared" si="80"/>
        <v>0</v>
      </c>
      <c r="N514" s="6">
        <f t="shared" si="81"/>
        <v>0</v>
      </c>
      <c r="O514" s="6">
        <f>VLOOKUP(A514,'[1]HAM (version 2 hr and week'!$A:$I,3,FALSE)</f>
        <v>0</v>
      </c>
      <c r="P514" s="6">
        <f t="shared" si="82"/>
        <v>1</v>
      </c>
      <c r="Q514" s="6">
        <f t="shared" si="83"/>
        <v>0</v>
      </c>
      <c r="R514" s="6">
        <f t="shared" si="84"/>
        <v>0</v>
      </c>
      <c r="S514" s="6">
        <f t="shared" si="85"/>
        <v>0</v>
      </c>
      <c r="T514" s="6">
        <f t="shared" si="86"/>
        <v>0</v>
      </c>
      <c r="U514">
        <f>VLOOKUP(A514,'[1]HAM (version 2 hr and week'!$A:$I,8,FALSE)</f>
        <v>8</v>
      </c>
      <c r="V514" s="6">
        <v>22</v>
      </c>
      <c r="W514">
        <f>VLOOKUP(A514,'[1]HAM (version 2 hr and week'!$A:$I,9,FALSE)</f>
        <v>4</v>
      </c>
      <c r="X514">
        <v>38.42</v>
      </c>
      <c r="Y514" s="6" t="str">
        <f t="shared" si="87"/>
        <v>T</v>
      </c>
    </row>
    <row r="515" spans="1:25" ht="15" customHeight="1" x14ac:dyDescent="0.3">
      <c r="A515" s="3">
        <v>42512.375</v>
      </c>
      <c r="B515" s="1">
        <v>72</v>
      </c>
      <c r="C515" s="1">
        <v>532</v>
      </c>
      <c r="D515" s="1">
        <v>41</v>
      </c>
      <c r="E515" s="1">
        <v>3</v>
      </c>
      <c r="F515" s="1">
        <v>7.5</v>
      </c>
      <c r="G515" s="1">
        <v>0.01</v>
      </c>
      <c r="H515" s="1">
        <v>0</v>
      </c>
      <c r="I515">
        <v>55.95</v>
      </c>
      <c r="J515" s="6">
        <f t="shared" ref="J515:J578" si="88">IF(I515&lt;51,1,0)</f>
        <v>0</v>
      </c>
      <c r="K515" s="6">
        <f t="shared" ref="K515:K578" si="89">IF(I515&gt;51,IF(I515&lt;101,1,0))</f>
        <v>1</v>
      </c>
      <c r="L515" s="6" t="b">
        <f t="shared" ref="L515:L578" si="90">IF(I515&gt;101,IF(I515&lt;141,1,0))</f>
        <v>0</v>
      </c>
      <c r="M515" s="6" t="b">
        <f t="shared" ref="M515:M578" si="91">IF(I515&gt;141,IF(I515&lt;180.01,1,0))</f>
        <v>0</v>
      </c>
      <c r="N515" s="6">
        <f t="shared" ref="N515:N578" si="92">IF(I515&gt;180,1,0)</f>
        <v>0</v>
      </c>
      <c r="O515" s="6">
        <f>VLOOKUP(A515,'[1]HAM (version 2 hr and week'!$A:$I,3,FALSE)</f>
        <v>1</v>
      </c>
      <c r="P515" s="6">
        <f t="shared" ref="P515:P578" si="93">IF(O515=0,1,0)</f>
        <v>0</v>
      </c>
      <c r="Q515" s="6">
        <f t="shared" ref="Q515:Q578" si="94">IF(O515&gt;0,1,0)</f>
        <v>1</v>
      </c>
      <c r="R515" s="6">
        <f t="shared" ref="R515:R578" si="95">IF(O515&gt;1,1,0)</f>
        <v>0</v>
      </c>
      <c r="S515" s="6">
        <f t="shared" ref="S515:S578" si="96">IF(O515&gt;2,1,0)</f>
        <v>0</v>
      </c>
      <c r="T515" s="6">
        <f t="shared" ref="T515:T578" si="97">IF(O515&gt;3,1,0)</f>
        <v>0</v>
      </c>
      <c r="U515">
        <f>VLOOKUP(A515,'[1]HAM (version 2 hr and week'!$A:$I,8,FALSE)</f>
        <v>9</v>
      </c>
      <c r="V515" s="6">
        <v>22</v>
      </c>
      <c r="W515">
        <f>VLOOKUP(A515,'[1]HAM (version 2 hr and week'!$A:$I,9,FALSE)</f>
        <v>4</v>
      </c>
      <c r="X515">
        <v>55.95</v>
      </c>
      <c r="Y515" s="6" t="str">
        <f t="shared" ref="Y515:Y578" si="98">IF(X515=I515,"T","F")</f>
        <v>T</v>
      </c>
    </row>
    <row r="516" spans="1:25" ht="15" customHeight="1" x14ac:dyDescent="0.3">
      <c r="A516" s="3">
        <v>42512.416666666664</v>
      </c>
      <c r="B516" s="1">
        <v>72</v>
      </c>
      <c r="C516" s="1">
        <v>532</v>
      </c>
      <c r="D516" s="1">
        <v>43</v>
      </c>
      <c r="E516" s="1">
        <v>8</v>
      </c>
      <c r="F516" s="1">
        <v>8</v>
      </c>
      <c r="G516" s="1">
        <v>0.01</v>
      </c>
      <c r="H516" s="1">
        <v>0</v>
      </c>
      <c r="I516">
        <v>68.754999999999995</v>
      </c>
      <c r="J516" s="6">
        <f t="shared" si="88"/>
        <v>0</v>
      </c>
      <c r="K516" s="6">
        <f t="shared" si="89"/>
        <v>1</v>
      </c>
      <c r="L516" s="6" t="b">
        <f t="shared" si="90"/>
        <v>0</v>
      </c>
      <c r="M516" s="6" t="b">
        <f t="shared" si="91"/>
        <v>0</v>
      </c>
      <c r="N516" s="6">
        <f t="shared" si="92"/>
        <v>0</v>
      </c>
      <c r="O516" s="6">
        <f>VLOOKUP(A516,'[1]HAM (version 2 hr and week'!$A:$I,3,FALSE)</f>
        <v>1</v>
      </c>
      <c r="P516" s="6">
        <f t="shared" si="93"/>
        <v>0</v>
      </c>
      <c r="Q516" s="6">
        <f t="shared" si="94"/>
        <v>1</v>
      </c>
      <c r="R516" s="6">
        <f t="shared" si="95"/>
        <v>0</v>
      </c>
      <c r="S516" s="6">
        <f t="shared" si="96"/>
        <v>0</v>
      </c>
      <c r="T516" s="6">
        <f t="shared" si="97"/>
        <v>0</v>
      </c>
      <c r="U516">
        <f>VLOOKUP(A516,'[1]HAM (version 2 hr and week'!$A:$I,8,FALSE)</f>
        <v>10</v>
      </c>
      <c r="V516" s="6">
        <v>22</v>
      </c>
      <c r="W516">
        <f>VLOOKUP(A516,'[1]HAM (version 2 hr and week'!$A:$I,9,FALSE)</f>
        <v>4</v>
      </c>
      <c r="X516">
        <v>68.754999999999995</v>
      </c>
      <c r="Y516" s="6" t="str">
        <f t="shared" si="98"/>
        <v>T</v>
      </c>
    </row>
    <row r="517" spans="1:25" ht="15" customHeight="1" x14ac:dyDescent="0.3">
      <c r="A517" s="3">
        <v>42512.458333333336</v>
      </c>
      <c r="B517" s="1">
        <v>72</v>
      </c>
      <c r="C517" s="1">
        <v>532</v>
      </c>
      <c r="D517" s="1">
        <v>38</v>
      </c>
      <c r="E517" s="1">
        <v>6</v>
      </c>
      <c r="F517" s="1">
        <v>8</v>
      </c>
      <c r="G517" s="1">
        <v>0.14000000000000001</v>
      </c>
      <c r="H517" s="1">
        <v>3.62</v>
      </c>
      <c r="I517">
        <v>81.487499999999997</v>
      </c>
      <c r="J517" s="6">
        <f t="shared" si="88"/>
        <v>0</v>
      </c>
      <c r="K517" s="6">
        <f t="shared" si="89"/>
        <v>1</v>
      </c>
      <c r="L517" s="6" t="b">
        <f t="shared" si="90"/>
        <v>0</v>
      </c>
      <c r="M517" s="6" t="b">
        <f t="shared" si="91"/>
        <v>0</v>
      </c>
      <c r="N517" s="6">
        <f t="shared" si="92"/>
        <v>0</v>
      </c>
      <c r="O517" s="6">
        <f>VLOOKUP(A517,'[1]HAM (version 2 hr and week'!$A:$I,3,FALSE)</f>
        <v>1</v>
      </c>
      <c r="P517" s="6">
        <f t="shared" si="93"/>
        <v>0</v>
      </c>
      <c r="Q517" s="6">
        <f t="shared" si="94"/>
        <v>1</v>
      </c>
      <c r="R517" s="6">
        <f t="shared" si="95"/>
        <v>0</v>
      </c>
      <c r="S517" s="6">
        <f t="shared" si="96"/>
        <v>0</v>
      </c>
      <c r="T517" s="6">
        <f t="shared" si="97"/>
        <v>0</v>
      </c>
      <c r="U517">
        <f>VLOOKUP(A517,'[1]HAM (version 2 hr and week'!$A:$I,8,FALSE)</f>
        <v>11</v>
      </c>
      <c r="V517" s="6">
        <v>22</v>
      </c>
      <c r="W517">
        <f>VLOOKUP(A517,'[1]HAM (version 2 hr and week'!$A:$I,9,FALSE)</f>
        <v>4</v>
      </c>
      <c r="X517">
        <v>81.487499999999997</v>
      </c>
      <c r="Y517" s="6" t="str">
        <f t="shared" si="98"/>
        <v>T</v>
      </c>
    </row>
    <row r="518" spans="1:25" ht="15" customHeight="1" x14ac:dyDescent="0.3">
      <c r="A518" s="3">
        <v>42512.5</v>
      </c>
      <c r="B518" s="1">
        <v>72</v>
      </c>
      <c r="C518" s="1">
        <v>532</v>
      </c>
      <c r="D518" s="1">
        <v>45</v>
      </c>
      <c r="E518" s="1">
        <v>4</v>
      </c>
      <c r="F518" s="1">
        <v>10.5</v>
      </c>
      <c r="G518" s="1">
        <v>0.81</v>
      </c>
      <c r="H518" s="1">
        <v>3.08</v>
      </c>
      <c r="I518">
        <v>78.805000000000007</v>
      </c>
      <c r="J518" s="6">
        <f t="shared" si="88"/>
        <v>0</v>
      </c>
      <c r="K518" s="6">
        <f t="shared" si="89"/>
        <v>1</v>
      </c>
      <c r="L518" s="6" t="b">
        <f t="shared" si="90"/>
        <v>0</v>
      </c>
      <c r="M518" s="6" t="b">
        <f t="shared" si="91"/>
        <v>0</v>
      </c>
      <c r="N518" s="6">
        <f t="shared" si="92"/>
        <v>0</v>
      </c>
      <c r="O518" s="6">
        <f>VLOOKUP(A518,'[1]HAM (version 2 hr and week'!$A:$I,3,FALSE)</f>
        <v>1</v>
      </c>
      <c r="P518" s="6">
        <f t="shared" si="93"/>
        <v>0</v>
      </c>
      <c r="Q518" s="6">
        <f t="shared" si="94"/>
        <v>1</v>
      </c>
      <c r="R518" s="6">
        <f t="shared" si="95"/>
        <v>0</v>
      </c>
      <c r="S518" s="6">
        <f t="shared" si="96"/>
        <v>0</v>
      </c>
      <c r="T518" s="6">
        <f t="shared" si="97"/>
        <v>0</v>
      </c>
      <c r="U518">
        <f>VLOOKUP(A518,'[1]HAM (version 2 hr and week'!$A:$I,8,FALSE)</f>
        <v>12</v>
      </c>
      <c r="V518" s="6">
        <v>22</v>
      </c>
      <c r="W518">
        <f>VLOOKUP(A518,'[1]HAM (version 2 hr and week'!$A:$I,9,FALSE)</f>
        <v>4</v>
      </c>
      <c r="X518">
        <v>78.805000000000007</v>
      </c>
      <c r="Y518" s="6" t="str">
        <f t="shared" si="98"/>
        <v>T</v>
      </c>
    </row>
    <row r="519" spans="1:25" ht="15" customHeight="1" x14ac:dyDescent="0.3">
      <c r="A519" s="3">
        <v>42512.541666666664</v>
      </c>
      <c r="B519" s="1">
        <v>72</v>
      </c>
      <c r="C519" s="1">
        <v>532</v>
      </c>
      <c r="D519" s="1">
        <v>51</v>
      </c>
      <c r="E519" s="1">
        <v>6</v>
      </c>
      <c r="F519" s="1">
        <v>8.5</v>
      </c>
      <c r="G519" s="1">
        <v>0.02</v>
      </c>
      <c r="H519" s="1">
        <v>2.92</v>
      </c>
      <c r="I519">
        <v>99.9</v>
      </c>
      <c r="J519" s="6">
        <f t="shared" si="88"/>
        <v>0</v>
      </c>
      <c r="K519" s="6">
        <f t="shared" si="89"/>
        <v>1</v>
      </c>
      <c r="L519" s="6" t="b">
        <f t="shared" si="90"/>
        <v>0</v>
      </c>
      <c r="M519" s="6" t="b">
        <f t="shared" si="91"/>
        <v>0</v>
      </c>
      <c r="N519" s="6">
        <f t="shared" si="92"/>
        <v>0</v>
      </c>
      <c r="O519" s="6">
        <f>VLOOKUP(A519,'[1]HAM (version 2 hr and week'!$A:$I,3,FALSE)</f>
        <v>1</v>
      </c>
      <c r="P519" s="6">
        <f t="shared" si="93"/>
        <v>0</v>
      </c>
      <c r="Q519" s="6">
        <f t="shared" si="94"/>
        <v>1</v>
      </c>
      <c r="R519" s="6">
        <f t="shared" si="95"/>
        <v>0</v>
      </c>
      <c r="S519" s="6">
        <f t="shared" si="96"/>
        <v>0</v>
      </c>
      <c r="T519" s="6">
        <f t="shared" si="97"/>
        <v>0</v>
      </c>
      <c r="U519">
        <f>VLOOKUP(A519,'[1]HAM (version 2 hr and week'!$A:$I,8,FALSE)</f>
        <v>13</v>
      </c>
      <c r="V519" s="6">
        <v>22</v>
      </c>
      <c r="W519">
        <f>VLOOKUP(A519,'[1]HAM (version 2 hr and week'!$A:$I,9,FALSE)</f>
        <v>4</v>
      </c>
      <c r="X519">
        <v>99.9</v>
      </c>
      <c r="Y519" s="6" t="str">
        <f t="shared" si="98"/>
        <v>T</v>
      </c>
    </row>
    <row r="520" spans="1:25" ht="15" customHeight="1" x14ac:dyDescent="0.3">
      <c r="A520" s="3">
        <v>42512.583333333336</v>
      </c>
      <c r="B520" s="1">
        <v>72</v>
      </c>
      <c r="C520" s="1">
        <v>532</v>
      </c>
      <c r="D520" s="1">
        <v>58</v>
      </c>
      <c r="E520" s="1">
        <v>7</v>
      </c>
      <c r="F520" s="1">
        <v>8.5</v>
      </c>
      <c r="G520" s="1">
        <v>1.41</v>
      </c>
      <c r="H520" s="1">
        <v>1.01</v>
      </c>
      <c r="I520">
        <v>76.502499999999998</v>
      </c>
      <c r="J520" s="6">
        <f t="shared" si="88"/>
        <v>0</v>
      </c>
      <c r="K520" s="6">
        <f t="shared" si="89"/>
        <v>1</v>
      </c>
      <c r="L520" s="6" t="b">
        <f t="shared" si="90"/>
        <v>0</v>
      </c>
      <c r="M520" s="6" t="b">
        <f t="shared" si="91"/>
        <v>0</v>
      </c>
      <c r="N520" s="6">
        <f t="shared" si="92"/>
        <v>0</v>
      </c>
      <c r="O520" s="6">
        <f>VLOOKUP(A520,'[1]HAM (version 2 hr and week'!$A:$I,3,FALSE)</f>
        <v>1</v>
      </c>
      <c r="P520" s="6">
        <f t="shared" si="93"/>
        <v>0</v>
      </c>
      <c r="Q520" s="6">
        <f t="shared" si="94"/>
        <v>1</v>
      </c>
      <c r="R520" s="6">
        <f t="shared" si="95"/>
        <v>0</v>
      </c>
      <c r="S520" s="6">
        <f t="shared" si="96"/>
        <v>0</v>
      </c>
      <c r="T520" s="6">
        <f t="shared" si="97"/>
        <v>0</v>
      </c>
      <c r="U520">
        <f>VLOOKUP(A520,'[1]HAM (version 2 hr and week'!$A:$I,8,FALSE)</f>
        <v>14</v>
      </c>
      <c r="V520" s="6">
        <v>22</v>
      </c>
      <c r="W520">
        <f>VLOOKUP(A520,'[1]HAM (version 2 hr and week'!$A:$I,9,FALSE)</f>
        <v>4</v>
      </c>
      <c r="X520">
        <v>76.502499999999998</v>
      </c>
      <c r="Y520" s="6" t="str">
        <f t="shared" si="98"/>
        <v>T</v>
      </c>
    </row>
    <row r="521" spans="1:25" ht="15" customHeight="1" x14ac:dyDescent="0.3">
      <c r="A521" s="3">
        <v>42512.625</v>
      </c>
      <c r="B521" s="1">
        <v>72</v>
      </c>
      <c r="C521" s="1">
        <v>532</v>
      </c>
      <c r="D521" s="1">
        <v>51</v>
      </c>
      <c r="E521" s="1">
        <v>4</v>
      </c>
      <c r="F521" s="1">
        <v>6.5</v>
      </c>
      <c r="G521" s="1">
        <v>0.01</v>
      </c>
      <c r="H521" s="1">
        <v>3.16</v>
      </c>
      <c r="I521">
        <v>70.342500000000001</v>
      </c>
      <c r="J521" s="6">
        <f t="shared" si="88"/>
        <v>0</v>
      </c>
      <c r="K521" s="6">
        <f t="shared" si="89"/>
        <v>1</v>
      </c>
      <c r="L521" s="6" t="b">
        <f t="shared" si="90"/>
        <v>0</v>
      </c>
      <c r="M521" s="6" t="b">
        <f t="shared" si="91"/>
        <v>0</v>
      </c>
      <c r="N521" s="6">
        <f t="shared" si="92"/>
        <v>0</v>
      </c>
      <c r="O521" s="6">
        <f>VLOOKUP(A521,'[1]HAM (version 2 hr and week'!$A:$I,3,FALSE)</f>
        <v>1</v>
      </c>
      <c r="P521" s="6">
        <f t="shared" si="93"/>
        <v>0</v>
      </c>
      <c r="Q521" s="6">
        <f t="shared" si="94"/>
        <v>1</v>
      </c>
      <c r="R521" s="6">
        <f t="shared" si="95"/>
        <v>0</v>
      </c>
      <c r="S521" s="6">
        <f t="shared" si="96"/>
        <v>0</v>
      </c>
      <c r="T521" s="6">
        <f t="shared" si="97"/>
        <v>0</v>
      </c>
      <c r="U521">
        <f>VLOOKUP(A521,'[1]HAM (version 2 hr and week'!$A:$I,8,FALSE)</f>
        <v>15</v>
      </c>
      <c r="V521" s="6">
        <v>22</v>
      </c>
      <c r="W521">
        <f>VLOOKUP(A521,'[1]HAM (version 2 hr and week'!$A:$I,9,FALSE)</f>
        <v>4</v>
      </c>
      <c r="X521">
        <v>70.342500000000001</v>
      </c>
      <c r="Y521" s="6" t="str">
        <f t="shared" si="98"/>
        <v>T</v>
      </c>
    </row>
    <row r="522" spans="1:25" ht="15" customHeight="1" x14ac:dyDescent="0.3">
      <c r="A522" s="3">
        <v>42512.666666666664</v>
      </c>
      <c r="B522" s="1">
        <v>72</v>
      </c>
      <c r="C522" s="1">
        <v>532</v>
      </c>
      <c r="D522" s="1">
        <v>59</v>
      </c>
      <c r="E522" s="1">
        <v>9</v>
      </c>
      <c r="F522" s="1">
        <v>5.5</v>
      </c>
      <c r="G522" s="1">
        <v>0.17</v>
      </c>
      <c r="H522" s="1">
        <v>0</v>
      </c>
      <c r="I522">
        <v>69.142499999999998</v>
      </c>
      <c r="J522" s="6">
        <f t="shared" si="88"/>
        <v>0</v>
      </c>
      <c r="K522" s="6">
        <f t="shared" si="89"/>
        <v>1</v>
      </c>
      <c r="L522" s="6" t="b">
        <f t="shared" si="90"/>
        <v>0</v>
      </c>
      <c r="M522" s="6" t="b">
        <f t="shared" si="91"/>
        <v>0</v>
      </c>
      <c r="N522" s="6">
        <f t="shared" si="92"/>
        <v>0</v>
      </c>
      <c r="O522" s="6">
        <f>VLOOKUP(A522,'[1]HAM (version 2 hr and week'!$A:$I,3,FALSE)</f>
        <v>1</v>
      </c>
      <c r="P522" s="6">
        <f t="shared" si="93"/>
        <v>0</v>
      </c>
      <c r="Q522" s="6">
        <f t="shared" si="94"/>
        <v>1</v>
      </c>
      <c r="R522" s="6">
        <f t="shared" si="95"/>
        <v>0</v>
      </c>
      <c r="S522" s="6">
        <f t="shared" si="96"/>
        <v>0</v>
      </c>
      <c r="T522" s="6">
        <f t="shared" si="97"/>
        <v>0</v>
      </c>
      <c r="U522">
        <f>VLOOKUP(A522,'[1]HAM (version 2 hr and week'!$A:$I,8,FALSE)</f>
        <v>16</v>
      </c>
      <c r="V522" s="6">
        <v>22</v>
      </c>
      <c r="W522">
        <f>VLOOKUP(A522,'[1]HAM (version 2 hr and week'!$A:$I,9,FALSE)</f>
        <v>4</v>
      </c>
      <c r="X522">
        <v>69.142499999999998</v>
      </c>
      <c r="Y522" s="6" t="str">
        <f t="shared" si="98"/>
        <v>T</v>
      </c>
    </row>
    <row r="523" spans="1:25" ht="15" customHeight="1" x14ac:dyDescent="0.3">
      <c r="A523" s="3">
        <v>42512.708333333336</v>
      </c>
      <c r="B523" s="1">
        <v>72</v>
      </c>
      <c r="C523" s="1">
        <v>532</v>
      </c>
      <c r="D523" s="1">
        <v>61</v>
      </c>
      <c r="E523" s="1">
        <v>12</v>
      </c>
      <c r="F523" s="1">
        <v>6.5</v>
      </c>
      <c r="G523" s="1">
        <v>0.52</v>
      </c>
      <c r="H523" s="1">
        <v>0</v>
      </c>
      <c r="I523">
        <v>77.775000000000006</v>
      </c>
      <c r="J523" s="6">
        <f t="shared" si="88"/>
        <v>0</v>
      </c>
      <c r="K523" s="6">
        <f t="shared" si="89"/>
        <v>1</v>
      </c>
      <c r="L523" s="6" t="b">
        <f t="shared" si="90"/>
        <v>0</v>
      </c>
      <c r="M523" s="6" t="b">
        <f t="shared" si="91"/>
        <v>0</v>
      </c>
      <c r="N523" s="6">
        <f t="shared" si="92"/>
        <v>0</v>
      </c>
      <c r="O523" s="6">
        <f>VLOOKUP(A523,'[1]HAM (version 2 hr and week'!$A:$I,3,FALSE)</f>
        <v>1</v>
      </c>
      <c r="P523" s="6">
        <f t="shared" si="93"/>
        <v>0</v>
      </c>
      <c r="Q523" s="6">
        <f t="shared" si="94"/>
        <v>1</v>
      </c>
      <c r="R523" s="6">
        <f t="shared" si="95"/>
        <v>0</v>
      </c>
      <c r="S523" s="6">
        <f t="shared" si="96"/>
        <v>0</v>
      </c>
      <c r="T523" s="6">
        <f t="shared" si="97"/>
        <v>0</v>
      </c>
      <c r="U523">
        <f>VLOOKUP(A523,'[1]HAM (version 2 hr and week'!$A:$I,8,FALSE)</f>
        <v>17</v>
      </c>
      <c r="V523" s="6">
        <v>22</v>
      </c>
      <c r="W523">
        <f>VLOOKUP(A523,'[1]HAM (version 2 hr and week'!$A:$I,9,FALSE)</f>
        <v>4</v>
      </c>
      <c r="X523">
        <v>77.775000000000006</v>
      </c>
      <c r="Y523" s="6" t="str">
        <f t="shared" si="98"/>
        <v>T</v>
      </c>
    </row>
    <row r="524" spans="1:25" ht="15" customHeight="1" x14ac:dyDescent="0.3">
      <c r="A524" s="3">
        <v>42512.75</v>
      </c>
      <c r="B524" s="1">
        <v>72</v>
      </c>
      <c r="C524" s="1">
        <v>532</v>
      </c>
      <c r="D524" s="1">
        <v>71</v>
      </c>
      <c r="E524" s="1">
        <v>12</v>
      </c>
      <c r="F524" s="1">
        <v>8.5</v>
      </c>
      <c r="G524" s="1">
        <v>0.3</v>
      </c>
      <c r="H524" s="1">
        <v>1.7</v>
      </c>
      <c r="I524">
        <v>99.532499999999999</v>
      </c>
      <c r="J524" s="6">
        <f t="shared" si="88"/>
        <v>0</v>
      </c>
      <c r="K524" s="6">
        <f t="shared" si="89"/>
        <v>1</v>
      </c>
      <c r="L524" s="6" t="b">
        <f t="shared" si="90"/>
        <v>0</v>
      </c>
      <c r="M524" s="6" t="b">
        <f t="shared" si="91"/>
        <v>0</v>
      </c>
      <c r="N524" s="6">
        <f t="shared" si="92"/>
        <v>0</v>
      </c>
      <c r="O524" s="6">
        <f>VLOOKUP(A524,'[1]HAM (version 2 hr and week'!$A:$I,3,FALSE)</f>
        <v>1</v>
      </c>
      <c r="P524" s="6">
        <f t="shared" si="93"/>
        <v>0</v>
      </c>
      <c r="Q524" s="6">
        <f t="shared" si="94"/>
        <v>1</v>
      </c>
      <c r="R524" s="6">
        <f t="shared" si="95"/>
        <v>0</v>
      </c>
      <c r="S524" s="6">
        <f t="shared" si="96"/>
        <v>0</v>
      </c>
      <c r="T524" s="6">
        <f t="shared" si="97"/>
        <v>0</v>
      </c>
      <c r="U524">
        <f>VLOOKUP(A524,'[1]HAM (version 2 hr and week'!$A:$I,8,FALSE)</f>
        <v>18</v>
      </c>
      <c r="V524" s="6">
        <v>22</v>
      </c>
      <c r="W524">
        <f>VLOOKUP(A524,'[1]HAM (version 2 hr and week'!$A:$I,9,FALSE)</f>
        <v>4</v>
      </c>
      <c r="X524">
        <v>99.532499999999999</v>
      </c>
      <c r="Y524" s="6" t="str">
        <f t="shared" si="98"/>
        <v>T</v>
      </c>
    </row>
    <row r="525" spans="1:25" ht="15" customHeight="1" x14ac:dyDescent="0.3">
      <c r="A525" s="3">
        <v>42512.791666666664</v>
      </c>
      <c r="B525" s="1">
        <v>72</v>
      </c>
      <c r="C525" s="1">
        <v>532</v>
      </c>
      <c r="D525" s="1">
        <v>66</v>
      </c>
      <c r="E525" s="1">
        <v>12</v>
      </c>
      <c r="F525" s="1">
        <v>7.5</v>
      </c>
      <c r="G525" s="1">
        <v>2.61</v>
      </c>
      <c r="H525" s="1">
        <v>6.73</v>
      </c>
      <c r="I525">
        <v>126.5975</v>
      </c>
      <c r="J525" s="6">
        <f t="shared" si="88"/>
        <v>0</v>
      </c>
      <c r="K525" s="6">
        <f t="shared" si="89"/>
        <v>0</v>
      </c>
      <c r="L525" s="6">
        <f t="shared" si="90"/>
        <v>1</v>
      </c>
      <c r="M525" s="6" t="b">
        <f t="shared" si="91"/>
        <v>0</v>
      </c>
      <c r="N525" s="6">
        <f t="shared" si="92"/>
        <v>0</v>
      </c>
      <c r="O525" s="6">
        <f>VLOOKUP(A525,'[1]HAM (version 2 hr and week'!$A:$I,3,FALSE)</f>
        <v>2</v>
      </c>
      <c r="P525" s="6">
        <f t="shared" si="93"/>
        <v>0</v>
      </c>
      <c r="Q525" s="6">
        <f t="shared" si="94"/>
        <v>1</v>
      </c>
      <c r="R525" s="6">
        <f t="shared" si="95"/>
        <v>1</v>
      </c>
      <c r="S525" s="6">
        <f t="shared" si="96"/>
        <v>0</v>
      </c>
      <c r="T525" s="6">
        <f t="shared" si="97"/>
        <v>0</v>
      </c>
      <c r="U525">
        <f>VLOOKUP(A525,'[1]HAM (version 2 hr and week'!$A:$I,8,FALSE)</f>
        <v>19</v>
      </c>
      <c r="V525" s="6">
        <v>22</v>
      </c>
      <c r="W525">
        <f>VLOOKUP(A525,'[1]HAM (version 2 hr and week'!$A:$I,9,FALSE)</f>
        <v>4</v>
      </c>
      <c r="X525">
        <v>126.5975</v>
      </c>
      <c r="Y525" s="6" t="str">
        <f t="shared" si="98"/>
        <v>T</v>
      </c>
    </row>
    <row r="526" spans="1:25" ht="15" customHeight="1" x14ac:dyDescent="0.3">
      <c r="A526" s="3">
        <v>42512.833333333336</v>
      </c>
      <c r="B526" s="1">
        <v>72</v>
      </c>
      <c r="C526" s="1">
        <v>532</v>
      </c>
      <c r="D526" s="1">
        <v>67</v>
      </c>
      <c r="E526" s="1">
        <v>8</v>
      </c>
      <c r="F526" s="1">
        <v>7</v>
      </c>
      <c r="G526" s="1">
        <v>0.14000000000000001</v>
      </c>
      <c r="H526" s="1">
        <v>4.55</v>
      </c>
      <c r="I526">
        <v>112.4575</v>
      </c>
      <c r="J526" s="6">
        <f t="shared" si="88"/>
        <v>0</v>
      </c>
      <c r="K526" s="6">
        <f t="shared" si="89"/>
        <v>0</v>
      </c>
      <c r="L526" s="6">
        <f t="shared" si="90"/>
        <v>1</v>
      </c>
      <c r="M526" s="6" t="b">
        <f t="shared" si="91"/>
        <v>0</v>
      </c>
      <c r="N526" s="6">
        <f t="shared" si="92"/>
        <v>0</v>
      </c>
      <c r="O526" s="6">
        <f>VLOOKUP(A526,'[1]HAM (version 2 hr and week'!$A:$I,3,FALSE)</f>
        <v>2</v>
      </c>
      <c r="P526" s="6">
        <f t="shared" si="93"/>
        <v>0</v>
      </c>
      <c r="Q526" s="6">
        <f t="shared" si="94"/>
        <v>1</v>
      </c>
      <c r="R526" s="6">
        <f t="shared" si="95"/>
        <v>1</v>
      </c>
      <c r="S526" s="6">
        <f t="shared" si="96"/>
        <v>0</v>
      </c>
      <c r="T526" s="6">
        <f t="shared" si="97"/>
        <v>0</v>
      </c>
      <c r="U526">
        <f>VLOOKUP(A526,'[1]HAM (version 2 hr and week'!$A:$I,8,FALSE)</f>
        <v>20</v>
      </c>
      <c r="V526" s="6">
        <v>22</v>
      </c>
      <c r="W526">
        <f>VLOOKUP(A526,'[1]HAM (version 2 hr and week'!$A:$I,9,FALSE)</f>
        <v>4</v>
      </c>
      <c r="X526">
        <v>112.4575</v>
      </c>
      <c r="Y526" s="6" t="str">
        <f t="shared" si="98"/>
        <v>T</v>
      </c>
    </row>
    <row r="527" spans="1:25" ht="15" customHeight="1" x14ac:dyDescent="0.3">
      <c r="A527" s="3">
        <v>42512.875</v>
      </c>
      <c r="B527" s="1">
        <v>72</v>
      </c>
      <c r="C527" s="1">
        <v>532</v>
      </c>
      <c r="D527" s="1">
        <v>74</v>
      </c>
      <c r="E527" s="1">
        <v>7</v>
      </c>
      <c r="F527" s="1">
        <v>6.5</v>
      </c>
      <c r="G527" s="1">
        <v>1.1200000000000001</v>
      </c>
      <c r="H527" s="1">
        <v>4.58</v>
      </c>
      <c r="I527">
        <v>100.6825</v>
      </c>
      <c r="J527" s="6">
        <f t="shared" si="88"/>
        <v>0</v>
      </c>
      <c r="K527" s="6">
        <f t="shared" si="89"/>
        <v>1</v>
      </c>
      <c r="L527" s="6" t="b">
        <f t="shared" si="90"/>
        <v>0</v>
      </c>
      <c r="M527" s="6" t="b">
        <f t="shared" si="91"/>
        <v>0</v>
      </c>
      <c r="N527" s="6">
        <f t="shared" si="92"/>
        <v>0</v>
      </c>
      <c r="O527" s="6">
        <f>VLOOKUP(A527,'[1]HAM (version 2 hr and week'!$A:$I,3,FALSE)</f>
        <v>2</v>
      </c>
      <c r="P527" s="6">
        <f t="shared" si="93"/>
        <v>0</v>
      </c>
      <c r="Q527" s="6">
        <f t="shared" si="94"/>
        <v>1</v>
      </c>
      <c r="R527" s="6">
        <f t="shared" si="95"/>
        <v>1</v>
      </c>
      <c r="S527" s="6">
        <f t="shared" si="96"/>
        <v>0</v>
      </c>
      <c r="T527" s="6">
        <f t="shared" si="97"/>
        <v>0</v>
      </c>
      <c r="U527">
        <f>VLOOKUP(A527,'[1]HAM (version 2 hr and week'!$A:$I,8,FALSE)</f>
        <v>21</v>
      </c>
      <c r="V527" s="6">
        <v>22</v>
      </c>
      <c r="W527">
        <f>VLOOKUP(A527,'[1]HAM (version 2 hr and week'!$A:$I,9,FALSE)</f>
        <v>4</v>
      </c>
      <c r="X527">
        <v>100.6825</v>
      </c>
      <c r="Y527" s="6" t="str">
        <f t="shared" si="98"/>
        <v>T</v>
      </c>
    </row>
    <row r="528" spans="1:25" ht="15" customHeight="1" x14ac:dyDescent="0.3">
      <c r="A528" s="3">
        <v>42512.916666666664</v>
      </c>
      <c r="B528" s="1">
        <v>72</v>
      </c>
      <c r="C528" s="1">
        <v>532</v>
      </c>
      <c r="D528" s="1">
        <v>67</v>
      </c>
      <c r="E528" s="1">
        <v>6</v>
      </c>
      <c r="F528" s="1">
        <v>3.5</v>
      </c>
      <c r="G528" s="1">
        <v>0.78</v>
      </c>
      <c r="H528" s="1">
        <v>3.24</v>
      </c>
      <c r="I528">
        <v>92.327500000000001</v>
      </c>
      <c r="J528" s="6">
        <f t="shared" si="88"/>
        <v>0</v>
      </c>
      <c r="K528" s="6">
        <f t="shared" si="89"/>
        <v>1</v>
      </c>
      <c r="L528" s="6" t="b">
        <f t="shared" si="90"/>
        <v>0</v>
      </c>
      <c r="M528" s="6" t="b">
        <f t="shared" si="91"/>
        <v>0</v>
      </c>
      <c r="N528" s="6">
        <f t="shared" si="92"/>
        <v>0</v>
      </c>
      <c r="O528" s="6">
        <f>VLOOKUP(A528,'[1]HAM (version 2 hr and week'!$A:$I,3,FALSE)</f>
        <v>1</v>
      </c>
      <c r="P528" s="6">
        <f t="shared" si="93"/>
        <v>0</v>
      </c>
      <c r="Q528" s="6">
        <f t="shared" si="94"/>
        <v>1</v>
      </c>
      <c r="R528" s="6">
        <f t="shared" si="95"/>
        <v>0</v>
      </c>
      <c r="S528" s="6">
        <f t="shared" si="96"/>
        <v>0</v>
      </c>
      <c r="T528" s="6">
        <f t="shared" si="97"/>
        <v>0</v>
      </c>
      <c r="U528">
        <f>VLOOKUP(A528,'[1]HAM (version 2 hr and week'!$A:$I,8,FALSE)</f>
        <v>22</v>
      </c>
      <c r="V528" s="6">
        <v>22</v>
      </c>
      <c r="W528">
        <f>VLOOKUP(A528,'[1]HAM (version 2 hr and week'!$A:$I,9,FALSE)</f>
        <v>4</v>
      </c>
      <c r="X528">
        <v>92.327500000000001</v>
      </c>
      <c r="Y528" s="6" t="str">
        <f t="shared" si="98"/>
        <v>T</v>
      </c>
    </row>
    <row r="529" spans="1:25" ht="15" customHeight="1" x14ac:dyDescent="0.3">
      <c r="A529" s="3">
        <v>42512.958333333336</v>
      </c>
      <c r="B529" s="1">
        <v>72</v>
      </c>
      <c r="C529" s="1">
        <v>532</v>
      </c>
      <c r="D529" s="1">
        <v>67</v>
      </c>
      <c r="E529" s="1">
        <v>6</v>
      </c>
      <c r="F529" s="1">
        <v>3.5</v>
      </c>
      <c r="G529" s="1">
        <v>0.36</v>
      </c>
      <c r="H529" s="1">
        <v>1.83</v>
      </c>
      <c r="I529">
        <v>75.017499999999998</v>
      </c>
      <c r="J529" s="6">
        <f t="shared" si="88"/>
        <v>0</v>
      </c>
      <c r="K529" s="6">
        <f t="shared" si="89"/>
        <v>1</v>
      </c>
      <c r="L529" s="6" t="b">
        <f t="shared" si="90"/>
        <v>0</v>
      </c>
      <c r="M529" s="6" t="b">
        <f t="shared" si="91"/>
        <v>0</v>
      </c>
      <c r="N529" s="6">
        <f t="shared" si="92"/>
        <v>0</v>
      </c>
      <c r="O529" s="6">
        <f>VLOOKUP(A529,'[1]HAM (version 2 hr and week'!$A:$I,3,FALSE)</f>
        <v>1</v>
      </c>
      <c r="P529" s="6">
        <f t="shared" si="93"/>
        <v>0</v>
      </c>
      <c r="Q529" s="6">
        <f t="shared" si="94"/>
        <v>1</v>
      </c>
      <c r="R529" s="6">
        <f t="shared" si="95"/>
        <v>0</v>
      </c>
      <c r="S529" s="6">
        <f t="shared" si="96"/>
        <v>0</v>
      </c>
      <c r="T529" s="6">
        <f t="shared" si="97"/>
        <v>0</v>
      </c>
      <c r="U529">
        <f>VLOOKUP(A529,'[1]HAM (version 2 hr and week'!$A:$I,8,FALSE)</f>
        <v>23</v>
      </c>
      <c r="V529" s="6">
        <v>22</v>
      </c>
      <c r="W529">
        <f>VLOOKUP(A529,'[1]HAM (version 2 hr and week'!$A:$I,9,FALSE)</f>
        <v>4</v>
      </c>
      <c r="X529">
        <v>75.017500000000013</v>
      </c>
      <c r="Y529" s="6" t="str">
        <f t="shared" si="98"/>
        <v>T</v>
      </c>
    </row>
    <row r="530" spans="1:25" ht="15" customHeight="1" x14ac:dyDescent="0.3">
      <c r="A530" s="3">
        <v>42513</v>
      </c>
      <c r="B530" s="1">
        <v>72</v>
      </c>
      <c r="C530" s="1">
        <v>532</v>
      </c>
      <c r="D530" s="1">
        <v>62</v>
      </c>
      <c r="E530" s="1">
        <v>7</v>
      </c>
      <c r="F530" s="1">
        <v>2.5</v>
      </c>
      <c r="G530" s="1">
        <v>0.3</v>
      </c>
      <c r="H530" s="1">
        <v>1.54</v>
      </c>
      <c r="I530">
        <v>61.922499999999999</v>
      </c>
      <c r="J530" s="6">
        <f t="shared" si="88"/>
        <v>0</v>
      </c>
      <c r="K530" s="6">
        <f t="shared" si="89"/>
        <v>1</v>
      </c>
      <c r="L530" s="6" t="b">
        <f t="shared" si="90"/>
        <v>0</v>
      </c>
      <c r="M530" s="6" t="b">
        <f t="shared" si="91"/>
        <v>0</v>
      </c>
      <c r="N530" s="6">
        <f t="shared" si="92"/>
        <v>0</v>
      </c>
      <c r="O530" s="6">
        <f>VLOOKUP(A530,'[1]HAM (version 2 hr and week'!$A:$I,3,FALSE)</f>
        <v>1</v>
      </c>
      <c r="P530" s="6">
        <f t="shared" si="93"/>
        <v>0</v>
      </c>
      <c r="Q530" s="6">
        <f t="shared" si="94"/>
        <v>1</v>
      </c>
      <c r="R530" s="6">
        <f t="shared" si="95"/>
        <v>0</v>
      </c>
      <c r="S530" s="6">
        <f t="shared" si="96"/>
        <v>0</v>
      </c>
      <c r="T530" s="6">
        <f t="shared" si="97"/>
        <v>0</v>
      </c>
      <c r="U530">
        <f>VLOOKUP(A530,'[1]HAM (version 2 hr and week'!$A:$I,8,FALSE)</f>
        <v>0</v>
      </c>
      <c r="V530" s="6">
        <v>23</v>
      </c>
      <c r="W530">
        <f>VLOOKUP(A530,'[1]HAM (version 2 hr and week'!$A:$I,9,FALSE)</f>
        <v>4</v>
      </c>
      <c r="X530">
        <v>61.922499999999992</v>
      </c>
      <c r="Y530" s="6" t="str">
        <f t="shared" si="98"/>
        <v>T</v>
      </c>
    </row>
    <row r="531" spans="1:25" ht="15" customHeight="1" x14ac:dyDescent="0.3">
      <c r="A531" s="3">
        <v>42513.041666666664</v>
      </c>
      <c r="B531" s="1">
        <v>72</v>
      </c>
      <c r="C531" s="1">
        <v>532</v>
      </c>
      <c r="D531" s="1">
        <v>52</v>
      </c>
      <c r="E531" s="1">
        <v>8</v>
      </c>
      <c r="F531" s="1">
        <v>2.5</v>
      </c>
      <c r="G531" s="1">
        <v>0.16</v>
      </c>
      <c r="H531" s="1">
        <v>1.75</v>
      </c>
      <c r="I531">
        <v>29.227499999999999</v>
      </c>
      <c r="J531" s="6">
        <f t="shared" si="88"/>
        <v>1</v>
      </c>
      <c r="K531" s="6" t="b">
        <f t="shared" si="89"/>
        <v>0</v>
      </c>
      <c r="L531" s="6" t="b">
        <f t="shared" si="90"/>
        <v>0</v>
      </c>
      <c r="M531" s="6" t="b">
        <f t="shared" si="91"/>
        <v>0</v>
      </c>
      <c r="N531" s="6">
        <f t="shared" si="92"/>
        <v>0</v>
      </c>
      <c r="O531" s="6">
        <f>VLOOKUP(A531,'[1]HAM (version 2 hr and week'!$A:$I,3,FALSE)</f>
        <v>0</v>
      </c>
      <c r="P531" s="6">
        <f t="shared" si="93"/>
        <v>1</v>
      </c>
      <c r="Q531" s="6">
        <f t="shared" si="94"/>
        <v>0</v>
      </c>
      <c r="R531" s="6">
        <f t="shared" si="95"/>
        <v>0</v>
      </c>
      <c r="S531" s="6">
        <f t="shared" si="96"/>
        <v>0</v>
      </c>
      <c r="T531" s="6">
        <f t="shared" si="97"/>
        <v>0</v>
      </c>
      <c r="U531">
        <f>VLOOKUP(A531,'[1]HAM (version 2 hr and week'!$A:$I,8,FALSE)</f>
        <v>1</v>
      </c>
      <c r="V531" s="6">
        <v>23</v>
      </c>
      <c r="W531">
        <f>VLOOKUP(A531,'[1]HAM (version 2 hr and week'!$A:$I,9,FALSE)</f>
        <v>4</v>
      </c>
      <c r="X531">
        <v>29.227499999999999</v>
      </c>
      <c r="Y531" s="6" t="str">
        <f t="shared" si="98"/>
        <v>T</v>
      </c>
    </row>
    <row r="532" spans="1:25" ht="15" customHeight="1" x14ac:dyDescent="0.3">
      <c r="A532" s="3">
        <v>42513.083333333336</v>
      </c>
      <c r="B532" s="1">
        <v>72</v>
      </c>
      <c r="C532" s="1">
        <v>532</v>
      </c>
      <c r="D532" s="1">
        <v>52</v>
      </c>
      <c r="E532" s="1">
        <v>7</v>
      </c>
      <c r="F532" s="1">
        <v>2.5</v>
      </c>
      <c r="G532" s="1">
        <v>0.38</v>
      </c>
      <c r="H532" s="1">
        <v>2.3199999999999998</v>
      </c>
      <c r="I532">
        <v>21.502500000000001</v>
      </c>
      <c r="J532" s="6">
        <f t="shared" si="88"/>
        <v>1</v>
      </c>
      <c r="K532" s="6" t="b">
        <f t="shared" si="89"/>
        <v>0</v>
      </c>
      <c r="L532" s="6" t="b">
        <f t="shared" si="90"/>
        <v>0</v>
      </c>
      <c r="M532" s="6" t="b">
        <f t="shared" si="91"/>
        <v>0</v>
      </c>
      <c r="N532" s="6">
        <f t="shared" si="92"/>
        <v>0</v>
      </c>
      <c r="O532" s="6">
        <f>VLOOKUP(A532,'[1]HAM (version 2 hr and week'!$A:$I,3,FALSE)</f>
        <v>0</v>
      </c>
      <c r="P532" s="6">
        <f t="shared" si="93"/>
        <v>1</v>
      </c>
      <c r="Q532" s="6">
        <f t="shared" si="94"/>
        <v>0</v>
      </c>
      <c r="R532" s="6">
        <f t="shared" si="95"/>
        <v>0</v>
      </c>
      <c r="S532" s="6">
        <f t="shared" si="96"/>
        <v>0</v>
      </c>
      <c r="T532" s="6">
        <f t="shared" si="97"/>
        <v>0</v>
      </c>
      <c r="U532">
        <f>VLOOKUP(A532,'[1]HAM (version 2 hr and week'!$A:$I,8,FALSE)</f>
        <v>2</v>
      </c>
      <c r="V532" s="6">
        <v>23</v>
      </c>
      <c r="W532">
        <f>VLOOKUP(A532,'[1]HAM (version 2 hr and week'!$A:$I,9,FALSE)</f>
        <v>4</v>
      </c>
      <c r="X532">
        <v>21.502500000000001</v>
      </c>
      <c r="Y532" s="6" t="str">
        <f t="shared" si="98"/>
        <v>T</v>
      </c>
    </row>
    <row r="533" spans="1:25" ht="15" customHeight="1" x14ac:dyDescent="0.3">
      <c r="A533" s="3">
        <v>42513.125</v>
      </c>
      <c r="B533" s="1">
        <v>72</v>
      </c>
      <c r="C533" s="1">
        <v>532</v>
      </c>
      <c r="D533" s="1">
        <v>43</v>
      </c>
      <c r="E533" s="1">
        <v>6</v>
      </c>
      <c r="F533" s="1">
        <v>2.5</v>
      </c>
      <c r="G533" s="1">
        <v>0.03</v>
      </c>
      <c r="H533" s="1">
        <v>1.83</v>
      </c>
      <c r="I533">
        <v>19.982500000000002</v>
      </c>
      <c r="J533" s="6">
        <f t="shared" si="88"/>
        <v>1</v>
      </c>
      <c r="K533" s="6" t="b">
        <f t="shared" si="89"/>
        <v>0</v>
      </c>
      <c r="L533" s="6" t="b">
        <f t="shared" si="90"/>
        <v>0</v>
      </c>
      <c r="M533" s="6" t="b">
        <f t="shared" si="91"/>
        <v>0</v>
      </c>
      <c r="N533" s="6">
        <f t="shared" si="92"/>
        <v>0</v>
      </c>
      <c r="O533" s="6">
        <f>VLOOKUP(A533,'[1]HAM (version 2 hr and week'!$A:$I,3,FALSE)</f>
        <v>0</v>
      </c>
      <c r="P533" s="6">
        <f t="shared" si="93"/>
        <v>1</v>
      </c>
      <c r="Q533" s="6">
        <f t="shared" si="94"/>
        <v>0</v>
      </c>
      <c r="R533" s="6">
        <f t="shared" si="95"/>
        <v>0</v>
      </c>
      <c r="S533" s="6">
        <f t="shared" si="96"/>
        <v>0</v>
      </c>
      <c r="T533" s="6">
        <f t="shared" si="97"/>
        <v>0</v>
      </c>
      <c r="U533">
        <f>VLOOKUP(A533,'[1]HAM (version 2 hr and week'!$A:$I,8,FALSE)</f>
        <v>3</v>
      </c>
      <c r="V533" s="6">
        <v>23</v>
      </c>
      <c r="W533">
        <f>VLOOKUP(A533,'[1]HAM (version 2 hr and week'!$A:$I,9,FALSE)</f>
        <v>4</v>
      </c>
      <c r="X533">
        <v>19.982500000000002</v>
      </c>
      <c r="Y533" s="6" t="str">
        <f t="shared" si="98"/>
        <v>T</v>
      </c>
    </row>
    <row r="534" spans="1:25" ht="15" customHeight="1" x14ac:dyDescent="0.3">
      <c r="A534" s="3">
        <v>42513.166666666664</v>
      </c>
      <c r="B534" s="1">
        <v>72</v>
      </c>
      <c r="C534" s="1">
        <v>532</v>
      </c>
      <c r="D534" s="1">
        <v>40</v>
      </c>
      <c r="E534" s="1">
        <v>6</v>
      </c>
      <c r="F534" s="1">
        <v>2.5</v>
      </c>
      <c r="G534" s="1">
        <v>0.25</v>
      </c>
      <c r="H534" s="1">
        <v>2.58</v>
      </c>
      <c r="I534">
        <v>15.5725</v>
      </c>
      <c r="J534" s="6">
        <f t="shared" si="88"/>
        <v>1</v>
      </c>
      <c r="K534" s="6" t="b">
        <f t="shared" si="89"/>
        <v>0</v>
      </c>
      <c r="L534" s="6" t="b">
        <f t="shared" si="90"/>
        <v>0</v>
      </c>
      <c r="M534" s="6" t="b">
        <f t="shared" si="91"/>
        <v>0</v>
      </c>
      <c r="N534" s="6">
        <f t="shared" si="92"/>
        <v>0</v>
      </c>
      <c r="O534" s="6">
        <f>VLOOKUP(A534,'[1]HAM (version 2 hr and week'!$A:$I,3,FALSE)</f>
        <v>0</v>
      </c>
      <c r="P534" s="6">
        <f t="shared" si="93"/>
        <v>1</v>
      </c>
      <c r="Q534" s="6">
        <f t="shared" si="94"/>
        <v>0</v>
      </c>
      <c r="R534" s="6">
        <f t="shared" si="95"/>
        <v>0</v>
      </c>
      <c r="S534" s="6">
        <f t="shared" si="96"/>
        <v>0</v>
      </c>
      <c r="T534" s="6">
        <f t="shared" si="97"/>
        <v>0</v>
      </c>
      <c r="U534">
        <f>VLOOKUP(A534,'[1]HAM (version 2 hr and week'!$A:$I,8,FALSE)</f>
        <v>4</v>
      </c>
      <c r="V534" s="6">
        <v>23</v>
      </c>
      <c r="W534">
        <f>VLOOKUP(A534,'[1]HAM (version 2 hr and week'!$A:$I,9,FALSE)</f>
        <v>4</v>
      </c>
      <c r="X534">
        <v>15.572500000000002</v>
      </c>
      <c r="Y534" s="6" t="str">
        <f t="shared" si="98"/>
        <v>T</v>
      </c>
    </row>
    <row r="535" spans="1:25" ht="15" customHeight="1" x14ac:dyDescent="0.3">
      <c r="A535" s="3">
        <v>42513.208333333336</v>
      </c>
      <c r="B535" s="1">
        <v>72</v>
      </c>
      <c r="C535" s="1">
        <v>532</v>
      </c>
      <c r="D535" s="1">
        <v>35</v>
      </c>
      <c r="E535" s="1">
        <v>5</v>
      </c>
      <c r="F535" s="1">
        <v>2.5</v>
      </c>
      <c r="G535" s="1">
        <v>0.02</v>
      </c>
      <c r="H535" s="1">
        <v>2.25</v>
      </c>
      <c r="I535">
        <v>14.8025</v>
      </c>
      <c r="J535" s="6">
        <f t="shared" si="88"/>
        <v>1</v>
      </c>
      <c r="K535" s="6" t="b">
        <f t="shared" si="89"/>
        <v>0</v>
      </c>
      <c r="L535" s="6" t="b">
        <f t="shared" si="90"/>
        <v>0</v>
      </c>
      <c r="M535" s="6" t="b">
        <f t="shared" si="91"/>
        <v>0</v>
      </c>
      <c r="N535" s="6">
        <f t="shared" si="92"/>
        <v>0</v>
      </c>
      <c r="O535" s="6">
        <f>VLOOKUP(A535,'[1]HAM (version 2 hr and week'!$A:$I,3,FALSE)</f>
        <v>0</v>
      </c>
      <c r="P535" s="6">
        <f t="shared" si="93"/>
        <v>1</v>
      </c>
      <c r="Q535" s="6">
        <f t="shared" si="94"/>
        <v>0</v>
      </c>
      <c r="R535" s="6">
        <f t="shared" si="95"/>
        <v>0</v>
      </c>
      <c r="S535" s="6">
        <f t="shared" si="96"/>
        <v>0</v>
      </c>
      <c r="T535" s="6">
        <f t="shared" si="97"/>
        <v>0</v>
      </c>
      <c r="U535">
        <f>VLOOKUP(A535,'[1]HAM (version 2 hr and week'!$A:$I,8,FALSE)</f>
        <v>5</v>
      </c>
      <c r="V535" s="6">
        <v>23</v>
      </c>
      <c r="W535">
        <f>VLOOKUP(A535,'[1]HAM (version 2 hr and week'!$A:$I,9,FALSE)</f>
        <v>4</v>
      </c>
      <c r="X535">
        <v>14.8025</v>
      </c>
      <c r="Y535" s="6" t="str">
        <f t="shared" si="98"/>
        <v>T</v>
      </c>
    </row>
    <row r="536" spans="1:25" ht="15" customHeight="1" x14ac:dyDescent="0.3">
      <c r="A536" s="3">
        <v>42513.25</v>
      </c>
      <c r="B536" s="1">
        <v>72</v>
      </c>
      <c r="C536" s="1">
        <v>532</v>
      </c>
      <c r="D536" s="1">
        <v>30</v>
      </c>
      <c r="E536" s="1">
        <v>6</v>
      </c>
      <c r="F536" s="1">
        <v>3.5</v>
      </c>
      <c r="G536" s="1">
        <v>0.01</v>
      </c>
      <c r="H536" s="1">
        <v>0</v>
      </c>
      <c r="I536">
        <v>10.4975</v>
      </c>
      <c r="J536" s="6">
        <f t="shared" si="88"/>
        <v>1</v>
      </c>
      <c r="K536" s="6" t="b">
        <f t="shared" si="89"/>
        <v>0</v>
      </c>
      <c r="L536" s="6" t="b">
        <f t="shared" si="90"/>
        <v>0</v>
      </c>
      <c r="M536" s="6" t="b">
        <f t="shared" si="91"/>
        <v>0</v>
      </c>
      <c r="N536" s="6">
        <f t="shared" si="92"/>
        <v>0</v>
      </c>
      <c r="O536" s="6">
        <f>VLOOKUP(A536,'[1]HAM (version 2 hr and week'!$A:$I,3,FALSE)</f>
        <v>0</v>
      </c>
      <c r="P536" s="6">
        <f t="shared" si="93"/>
        <v>1</v>
      </c>
      <c r="Q536" s="6">
        <f t="shared" si="94"/>
        <v>0</v>
      </c>
      <c r="R536" s="6">
        <f t="shared" si="95"/>
        <v>0</v>
      </c>
      <c r="S536" s="6">
        <f t="shared" si="96"/>
        <v>0</v>
      </c>
      <c r="T536" s="6">
        <f t="shared" si="97"/>
        <v>0</v>
      </c>
      <c r="U536">
        <f>VLOOKUP(A536,'[1]HAM (version 2 hr and week'!$A:$I,8,FALSE)</f>
        <v>6</v>
      </c>
      <c r="V536" s="6">
        <v>23</v>
      </c>
      <c r="W536">
        <f>VLOOKUP(A536,'[1]HAM (version 2 hr and week'!$A:$I,9,FALSE)</f>
        <v>4</v>
      </c>
      <c r="X536">
        <v>10.497499999999999</v>
      </c>
      <c r="Y536" s="6" t="str">
        <f t="shared" si="98"/>
        <v>T</v>
      </c>
    </row>
    <row r="537" spans="1:25" ht="15" customHeight="1" x14ac:dyDescent="0.3">
      <c r="A537" s="3">
        <v>42513.291666666664</v>
      </c>
      <c r="B537" s="1">
        <v>72</v>
      </c>
      <c r="C537" s="1">
        <v>532</v>
      </c>
      <c r="D537" s="1">
        <v>30</v>
      </c>
      <c r="E537" s="1">
        <v>4</v>
      </c>
      <c r="F537" s="1">
        <v>3.5</v>
      </c>
      <c r="G537" s="1">
        <v>0.03</v>
      </c>
      <c r="H537" s="1">
        <v>10.68</v>
      </c>
      <c r="I537">
        <v>19.397500000000001</v>
      </c>
      <c r="J537" s="6">
        <f t="shared" si="88"/>
        <v>1</v>
      </c>
      <c r="K537" s="6" t="b">
        <f t="shared" si="89"/>
        <v>0</v>
      </c>
      <c r="L537" s="6" t="b">
        <f t="shared" si="90"/>
        <v>0</v>
      </c>
      <c r="M537" s="6" t="b">
        <f t="shared" si="91"/>
        <v>0</v>
      </c>
      <c r="N537" s="6">
        <f t="shared" si="92"/>
        <v>0</v>
      </c>
      <c r="O537" s="6">
        <f>VLOOKUP(A537,'[1]HAM (version 2 hr and week'!$A:$I,3,FALSE)</f>
        <v>0</v>
      </c>
      <c r="P537" s="6">
        <f t="shared" si="93"/>
        <v>1</v>
      </c>
      <c r="Q537" s="6">
        <f t="shared" si="94"/>
        <v>0</v>
      </c>
      <c r="R537" s="6">
        <f t="shared" si="95"/>
        <v>0</v>
      </c>
      <c r="S537" s="6">
        <f t="shared" si="96"/>
        <v>0</v>
      </c>
      <c r="T537" s="6">
        <f t="shared" si="97"/>
        <v>0</v>
      </c>
      <c r="U537">
        <f>VLOOKUP(A537,'[1]HAM (version 2 hr and week'!$A:$I,8,FALSE)</f>
        <v>7</v>
      </c>
      <c r="V537" s="6">
        <v>23</v>
      </c>
      <c r="W537">
        <f>VLOOKUP(A537,'[1]HAM (version 2 hr and week'!$A:$I,9,FALSE)</f>
        <v>4</v>
      </c>
      <c r="X537">
        <v>19.397500000000001</v>
      </c>
      <c r="Y537" s="6" t="str">
        <f t="shared" si="98"/>
        <v>T</v>
      </c>
    </row>
    <row r="538" spans="1:25" ht="15" customHeight="1" x14ac:dyDescent="0.3">
      <c r="A538" s="3">
        <v>42513.333333333336</v>
      </c>
      <c r="B538" s="1">
        <v>72</v>
      </c>
      <c r="C538" s="1">
        <v>532</v>
      </c>
      <c r="D538" s="1">
        <v>33</v>
      </c>
      <c r="E538" s="1">
        <v>5</v>
      </c>
      <c r="F538" s="1">
        <v>3.5</v>
      </c>
      <c r="G538" s="1">
        <v>0.04</v>
      </c>
      <c r="H538" s="1">
        <v>3.05</v>
      </c>
      <c r="I538">
        <v>23.385000000000002</v>
      </c>
      <c r="J538" s="6">
        <f t="shared" si="88"/>
        <v>1</v>
      </c>
      <c r="K538" s="6" t="b">
        <f t="shared" si="89"/>
        <v>0</v>
      </c>
      <c r="L538" s="6" t="b">
        <f t="shared" si="90"/>
        <v>0</v>
      </c>
      <c r="M538" s="6" t="b">
        <f t="shared" si="91"/>
        <v>0</v>
      </c>
      <c r="N538" s="6">
        <f t="shared" si="92"/>
        <v>0</v>
      </c>
      <c r="O538" s="6">
        <f>VLOOKUP(A538,'[1]HAM (version 2 hr and week'!$A:$I,3,FALSE)</f>
        <v>0</v>
      </c>
      <c r="P538" s="6">
        <f t="shared" si="93"/>
        <v>1</v>
      </c>
      <c r="Q538" s="6">
        <f t="shared" si="94"/>
        <v>0</v>
      </c>
      <c r="R538" s="6">
        <f t="shared" si="95"/>
        <v>0</v>
      </c>
      <c r="S538" s="6">
        <f t="shared" si="96"/>
        <v>0</v>
      </c>
      <c r="T538" s="6">
        <f t="shared" si="97"/>
        <v>0</v>
      </c>
      <c r="U538">
        <f>VLOOKUP(A538,'[1]HAM (version 2 hr and week'!$A:$I,8,FALSE)</f>
        <v>8</v>
      </c>
      <c r="V538" s="6">
        <v>23</v>
      </c>
      <c r="W538">
        <f>VLOOKUP(A538,'[1]HAM (version 2 hr and week'!$A:$I,9,FALSE)</f>
        <v>4</v>
      </c>
      <c r="X538">
        <v>23.384999999999998</v>
      </c>
      <c r="Y538" s="6" t="str">
        <f t="shared" si="98"/>
        <v>T</v>
      </c>
    </row>
    <row r="539" spans="1:25" ht="15" customHeight="1" x14ac:dyDescent="0.3">
      <c r="A539" s="3">
        <v>42513.375</v>
      </c>
      <c r="B539" s="1">
        <v>72</v>
      </c>
      <c r="C539" s="1">
        <v>532</v>
      </c>
      <c r="D539" s="1">
        <v>45</v>
      </c>
      <c r="E539" s="1">
        <v>5</v>
      </c>
      <c r="F539" s="1">
        <v>4</v>
      </c>
      <c r="G539" s="1">
        <v>0.01</v>
      </c>
      <c r="H539" s="1">
        <v>0</v>
      </c>
      <c r="I539">
        <v>28.27</v>
      </c>
      <c r="J539" s="6">
        <f t="shared" si="88"/>
        <v>1</v>
      </c>
      <c r="K539" s="6" t="b">
        <f t="shared" si="89"/>
        <v>0</v>
      </c>
      <c r="L539" s="6" t="b">
        <f t="shared" si="90"/>
        <v>0</v>
      </c>
      <c r="M539" s="6" t="b">
        <f t="shared" si="91"/>
        <v>0</v>
      </c>
      <c r="N539" s="6">
        <f t="shared" si="92"/>
        <v>0</v>
      </c>
      <c r="O539" s="6">
        <f>VLOOKUP(A539,'[1]HAM (version 2 hr and week'!$A:$I,3,FALSE)</f>
        <v>0</v>
      </c>
      <c r="P539" s="6">
        <f t="shared" si="93"/>
        <v>1</v>
      </c>
      <c r="Q539" s="6">
        <f t="shared" si="94"/>
        <v>0</v>
      </c>
      <c r="R539" s="6">
        <f t="shared" si="95"/>
        <v>0</v>
      </c>
      <c r="S539" s="6">
        <f t="shared" si="96"/>
        <v>0</v>
      </c>
      <c r="T539" s="6">
        <f t="shared" si="97"/>
        <v>0</v>
      </c>
      <c r="U539">
        <f>VLOOKUP(A539,'[1]HAM (version 2 hr and week'!$A:$I,8,FALSE)</f>
        <v>9</v>
      </c>
      <c r="V539" s="6">
        <v>23</v>
      </c>
      <c r="W539">
        <f>VLOOKUP(A539,'[1]HAM (version 2 hr and week'!$A:$I,9,FALSE)</f>
        <v>4</v>
      </c>
      <c r="X539">
        <v>28.270000000000003</v>
      </c>
      <c r="Y539" s="6" t="str">
        <f t="shared" si="98"/>
        <v>T</v>
      </c>
    </row>
    <row r="540" spans="1:25" ht="15" customHeight="1" x14ac:dyDescent="0.3">
      <c r="A540" s="3">
        <v>42513.416666666664</v>
      </c>
      <c r="B540" s="1">
        <v>72</v>
      </c>
      <c r="C540" s="1">
        <v>532</v>
      </c>
      <c r="D540" s="1">
        <v>56</v>
      </c>
      <c r="E540" s="1">
        <v>6</v>
      </c>
      <c r="F540" s="1">
        <v>4.5</v>
      </c>
      <c r="G540" s="1">
        <v>0.11</v>
      </c>
      <c r="H540" s="1">
        <v>0</v>
      </c>
      <c r="I540">
        <v>39.212499999999999</v>
      </c>
      <c r="J540" s="6">
        <f t="shared" si="88"/>
        <v>1</v>
      </c>
      <c r="K540" s="6" t="b">
        <f t="shared" si="89"/>
        <v>0</v>
      </c>
      <c r="L540" s="6" t="b">
        <f t="shared" si="90"/>
        <v>0</v>
      </c>
      <c r="M540" s="6" t="b">
        <f t="shared" si="91"/>
        <v>0</v>
      </c>
      <c r="N540" s="6">
        <f t="shared" si="92"/>
        <v>0</v>
      </c>
      <c r="O540" s="6">
        <f>VLOOKUP(A540,'[1]HAM (version 2 hr and week'!$A:$I,3,FALSE)</f>
        <v>0</v>
      </c>
      <c r="P540" s="6">
        <f t="shared" si="93"/>
        <v>1</v>
      </c>
      <c r="Q540" s="6">
        <f t="shared" si="94"/>
        <v>0</v>
      </c>
      <c r="R540" s="6">
        <f t="shared" si="95"/>
        <v>0</v>
      </c>
      <c r="S540" s="6">
        <f t="shared" si="96"/>
        <v>0</v>
      </c>
      <c r="T540" s="6">
        <f t="shared" si="97"/>
        <v>0</v>
      </c>
      <c r="U540">
        <f>VLOOKUP(A540,'[1]HAM (version 2 hr and week'!$A:$I,8,FALSE)</f>
        <v>10</v>
      </c>
      <c r="V540" s="6">
        <v>23</v>
      </c>
      <c r="W540">
        <f>VLOOKUP(A540,'[1]HAM (version 2 hr and week'!$A:$I,9,FALSE)</f>
        <v>4</v>
      </c>
      <c r="X540">
        <v>39.212499999999999</v>
      </c>
      <c r="Y540" s="6" t="str">
        <f t="shared" si="98"/>
        <v>T</v>
      </c>
    </row>
    <row r="541" spans="1:25" ht="15" customHeight="1" x14ac:dyDescent="0.3">
      <c r="A541" s="3">
        <v>42513.458333333336</v>
      </c>
      <c r="B541" s="1">
        <v>72</v>
      </c>
      <c r="C541" s="1">
        <v>532</v>
      </c>
      <c r="D541" s="1">
        <v>68</v>
      </c>
      <c r="E541" s="1">
        <v>6</v>
      </c>
      <c r="F541" s="1">
        <v>5.5</v>
      </c>
      <c r="G541" s="1">
        <v>0.02</v>
      </c>
      <c r="H541" s="1">
        <v>2.96</v>
      </c>
      <c r="I541">
        <v>47.017499999999998</v>
      </c>
      <c r="J541" s="6">
        <f t="shared" si="88"/>
        <v>1</v>
      </c>
      <c r="K541" s="6" t="b">
        <f t="shared" si="89"/>
        <v>0</v>
      </c>
      <c r="L541" s="6" t="b">
        <f t="shared" si="90"/>
        <v>0</v>
      </c>
      <c r="M541" s="6" t="b">
        <f t="shared" si="91"/>
        <v>0</v>
      </c>
      <c r="N541" s="6">
        <f t="shared" si="92"/>
        <v>0</v>
      </c>
      <c r="O541" s="6">
        <f>VLOOKUP(A541,'[1]HAM (version 2 hr and week'!$A:$I,3,FALSE)</f>
        <v>0</v>
      </c>
      <c r="P541" s="6">
        <f t="shared" si="93"/>
        <v>1</v>
      </c>
      <c r="Q541" s="6">
        <f t="shared" si="94"/>
        <v>0</v>
      </c>
      <c r="R541" s="6">
        <f t="shared" si="95"/>
        <v>0</v>
      </c>
      <c r="S541" s="6">
        <f t="shared" si="96"/>
        <v>0</v>
      </c>
      <c r="T541" s="6">
        <f t="shared" si="97"/>
        <v>0</v>
      </c>
      <c r="U541">
        <f>VLOOKUP(A541,'[1]HAM (version 2 hr and week'!$A:$I,8,FALSE)</f>
        <v>11</v>
      </c>
      <c r="V541" s="6">
        <v>23</v>
      </c>
      <c r="W541">
        <f>VLOOKUP(A541,'[1]HAM (version 2 hr and week'!$A:$I,9,FALSE)</f>
        <v>4</v>
      </c>
      <c r="X541">
        <v>47.017500000000005</v>
      </c>
      <c r="Y541" s="6" t="str">
        <f t="shared" si="98"/>
        <v>T</v>
      </c>
    </row>
    <row r="542" spans="1:25" ht="15" customHeight="1" x14ac:dyDescent="0.3">
      <c r="A542" s="3">
        <v>42513.5</v>
      </c>
      <c r="B542" s="1">
        <v>72</v>
      </c>
      <c r="C542" s="1">
        <v>532</v>
      </c>
      <c r="D542" s="1">
        <v>72</v>
      </c>
      <c r="E542" s="1">
        <v>10</v>
      </c>
      <c r="F542" s="1">
        <v>5.5</v>
      </c>
      <c r="G542" s="1">
        <v>1.89</v>
      </c>
      <c r="H542" s="1">
        <v>14.35</v>
      </c>
      <c r="I542">
        <v>60.2575</v>
      </c>
      <c r="J542" s="6">
        <f t="shared" si="88"/>
        <v>0</v>
      </c>
      <c r="K542" s="6">
        <f t="shared" si="89"/>
        <v>1</v>
      </c>
      <c r="L542" s="6" t="b">
        <f t="shared" si="90"/>
        <v>0</v>
      </c>
      <c r="M542" s="6" t="b">
        <f t="shared" si="91"/>
        <v>0</v>
      </c>
      <c r="N542" s="6">
        <f t="shared" si="92"/>
        <v>0</v>
      </c>
      <c r="O542" s="6">
        <f>VLOOKUP(A542,'[1]HAM (version 2 hr and week'!$A:$I,3,FALSE)</f>
        <v>1</v>
      </c>
      <c r="P542" s="6">
        <f t="shared" si="93"/>
        <v>0</v>
      </c>
      <c r="Q542" s="6">
        <f t="shared" si="94"/>
        <v>1</v>
      </c>
      <c r="R542" s="6">
        <f t="shared" si="95"/>
        <v>0</v>
      </c>
      <c r="S542" s="6">
        <f t="shared" si="96"/>
        <v>0</v>
      </c>
      <c r="T542" s="6">
        <f t="shared" si="97"/>
        <v>0</v>
      </c>
      <c r="U542">
        <f>VLOOKUP(A542,'[1]HAM (version 2 hr and week'!$A:$I,8,FALSE)</f>
        <v>12</v>
      </c>
      <c r="V542" s="6">
        <v>23</v>
      </c>
      <c r="W542">
        <f>VLOOKUP(A542,'[1]HAM (version 2 hr and week'!$A:$I,9,FALSE)</f>
        <v>4</v>
      </c>
      <c r="X542">
        <v>60.257499999999993</v>
      </c>
      <c r="Y542" s="6" t="str">
        <f t="shared" si="98"/>
        <v>T</v>
      </c>
    </row>
    <row r="543" spans="1:25" ht="15" customHeight="1" x14ac:dyDescent="0.3">
      <c r="A543" s="3">
        <v>42513.541666666664</v>
      </c>
      <c r="B543" s="1">
        <v>72</v>
      </c>
      <c r="C543" s="1">
        <v>532</v>
      </c>
      <c r="D543" s="1">
        <v>83</v>
      </c>
      <c r="E543" s="1">
        <v>13</v>
      </c>
      <c r="F543" s="1">
        <v>6.5</v>
      </c>
      <c r="G543" s="1">
        <v>0.28999999999999998</v>
      </c>
      <c r="H543" s="1">
        <v>14.18</v>
      </c>
      <c r="I543">
        <v>77.844999999999999</v>
      </c>
      <c r="J543" s="6">
        <f t="shared" si="88"/>
        <v>0</v>
      </c>
      <c r="K543" s="6">
        <f t="shared" si="89"/>
        <v>1</v>
      </c>
      <c r="L543" s="6" t="b">
        <f t="shared" si="90"/>
        <v>0</v>
      </c>
      <c r="M543" s="6" t="b">
        <f t="shared" si="91"/>
        <v>0</v>
      </c>
      <c r="N543" s="6">
        <f t="shared" si="92"/>
        <v>0</v>
      </c>
      <c r="O543" s="6">
        <f>VLOOKUP(A543,'[1]HAM (version 2 hr and week'!$A:$I,3,FALSE)</f>
        <v>1</v>
      </c>
      <c r="P543" s="6">
        <f t="shared" si="93"/>
        <v>0</v>
      </c>
      <c r="Q543" s="6">
        <f t="shared" si="94"/>
        <v>1</v>
      </c>
      <c r="R543" s="6">
        <f t="shared" si="95"/>
        <v>0</v>
      </c>
      <c r="S543" s="6">
        <f t="shared" si="96"/>
        <v>0</v>
      </c>
      <c r="T543" s="6">
        <f t="shared" si="97"/>
        <v>0</v>
      </c>
      <c r="U543">
        <f>VLOOKUP(A543,'[1]HAM (version 2 hr and week'!$A:$I,8,FALSE)</f>
        <v>13</v>
      </c>
      <c r="V543" s="6">
        <v>23</v>
      </c>
      <c r="W543">
        <f>VLOOKUP(A543,'[1]HAM (version 2 hr and week'!$A:$I,9,FALSE)</f>
        <v>4</v>
      </c>
      <c r="X543">
        <v>77.844999999999999</v>
      </c>
      <c r="Y543" s="6" t="str">
        <f t="shared" si="98"/>
        <v>T</v>
      </c>
    </row>
    <row r="544" spans="1:25" ht="15" customHeight="1" x14ac:dyDescent="0.3">
      <c r="A544" s="3">
        <v>42513.583333333336</v>
      </c>
      <c r="B544" s="1">
        <v>72</v>
      </c>
      <c r="C544" s="1">
        <v>532</v>
      </c>
      <c r="D544" s="1">
        <v>89</v>
      </c>
      <c r="E544" s="1">
        <v>22</v>
      </c>
      <c r="F544" s="1">
        <v>6.5</v>
      </c>
      <c r="G544" s="1">
        <v>7.0000000000000007E-2</v>
      </c>
      <c r="H544" s="1">
        <v>2.89</v>
      </c>
      <c r="I544">
        <v>112.11499999999999</v>
      </c>
      <c r="J544" s="6">
        <f t="shared" si="88"/>
        <v>0</v>
      </c>
      <c r="K544" s="6">
        <f t="shared" si="89"/>
        <v>0</v>
      </c>
      <c r="L544" s="6">
        <f t="shared" si="90"/>
        <v>1</v>
      </c>
      <c r="M544" s="6" t="b">
        <f t="shared" si="91"/>
        <v>0</v>
      </c>
      <c r="N544" s="6">
        <f t="shared" si="92"/>
        <v>0</v>
      </c>
      <c r="O544" s="6">
        <f>VLOOKUP(A544,'[1]HAM (version 2 hr and week'!$A:$I,3,FALSE)</f>
        <v>2</v>
      </c>
      <c r="P544" s="6">
        <f t="shared" si="93"/>
        <v>0</v>
      </c>
      <c r="Q544" s="6">
        <f t="shared" si="94"/>
        <v>1</v>
      </c>
      <c r="R544" s="6">
        <f t="shared" si="95"/>
        <v>1</v>
      </c>
      <c r="S544" s="6">
        <f t="shared" si="96"/>
        <v>0</v>
      </c>
      <c r="T544" s="6">
        <f t="shared" si="97"/>
        <v>0</v>
      </c>
      <c r="U544">
        <f>VLOOKUP(A544,'[1]HAM (version 2 hr and week'!$A:$I,8,FALSE)</f>
        <v>14</v>
      </c>
      <c r="V544" s="6">
        <v>23</v>
      </c>
      <c r="W544">
        <f>VLOOKUP(A544,'[1]HAM (version 2 hr and week'!$A:$I,9,FALSE)</f>
        <v>4</v>
      </c>
      <c r="X544">
        <v>112.11499999999998</v>
      </c>
      <c r="Y544" s="6" t="str">
        <f t="shared" si="98"/>
        <v>T</v>
      </c>
    </row>
    <row r="545" spans="1:25" ht="15" customHeight="1" x14ac:dyDescent="0.3">
      <c r="A545" s="3">
        <v>42513.625</v>
      </c>
      <c r="B545" s="1">
        <v>72</v>
      </c>
      <c r="C545" s="1">
        <v>532</v>
      </c>
      <c r="D545" s="1">
        <v>95</v>
      </c>
      <c r="E545" s="1">
        <v>26</v>
      </c>
      <c r="F545" s="1">
        <v>7.5</v>
      </c>
      <c r="G545" s="1">
        <v>1.34</v>
      </c>
      <c r="H545" s="1">
        <v>3.11</v>
      </c>
      <c r="I545">
        <v>131.9725</v>
      </c>
      <c r="J545" s="6">
        <f t="shared" si="88"/>
        <v>0</v>
      </c>
      <c r="K545" s="6">
        <f t="shared" si="89"/>
        <v>0</v>
      </c>
      <c r="L545" s="6">
        <f t="shared" si="90"/>
        <v>1</v>
      </c>
      <c r="M545" s="6" t="b">
        <f t="shared" si="91"/>
        <v>0</v>
      </c>
      <c r="N545" s="6">
        <f t="shared" si="92"/>
        <v>0</v>
      </c>
      <c r="O545" s="6">
        <f>VLOOKUP(A545,'[1]HAM (version 2 hr and week'!$A:$I,3,FALSE)</f>
        <v>2</v>
      </c>
      <c r="P545" s="6">
        <f t="shared" si="93"/>
        <v>0</v>
      </c>
      <c r="Q545" s="6">
        <f t="shared" si="94"/>
        <v>1</v>
      </c>
      <c r="R545" s="6">
        <f t="shared" si="95"/>
        <v>1</v>
      </c>
      <c r="S545" s="6">
        <f t="shared" si="96"/>
        <v>0</v>
      </c>
      <c r="T545" s="6">
        <f t="shared" si="97"/>
        <v>0</v>
      </c>
      <c r="U545">
        <f>VLOOKUP(A545,'[1]HAM (version 2 hr and week'!$A:$I,8,FALSE)</f>
        <v>15</v>
      </c>
      <c r="V545" s="6">
        <v>23</v>
      </c>
      <c r="W545">
        <f>VLOOKUP(A545,'[1]HAM (version 2 hr and week'!$A:$I,9,FALSE)</f>
        <v>4</v>
      </c>
      <c r="X545">
        <v>131.97250000000003</v>
      </c>
      <c r="Y545" s="6" t="str">
        <f t="shared" si="98"/>
        <v>T</v>
      </c>
    </row>
    <row r="546" spans="1:25" ht="15" customHeight="1" x14ac:dyDescent="0.3">
      <c r="A546" s="3">
        <v>42513.666666666664</v>
      </c>
      <c r="B546" s="1">
        <v>72</v>
      </c>
      <c r="C546" s="1">
        <v>532</v>
      </c>
      <c r="D546" s="1">
        <v>90</v>
      </c>
      <c r="E546" s="1">
        <v>17</v>
      </c>
      <c r="F546" s="1">
        <v>6</v>
      </c>
      <c r="G546" s="1">
        <v>1.84</v>
      </c>
      <c r="H546" s="1">
        <v>4.8099999999999996</v>
      </c>
      <c r="I546">
        <v>137.715</v>
      </c>
      <c r="J546" s="6">
        <f t="shared" si="88"/>
        <v>0</v>
      </c>
      <c r="K546" s="6">
        <f t="shared" si="89"/>
        <v>0</v>
      </c>
      <c r="L546" s="6">
        <f t="shared" si="90"/>
        <v>1</v>
      </c>
      <c r="M546" s="6" t="b">
        <f t="shared" si="91"/>
        <v>0</v>
      </c>
      <c r="N546" s="6">
        <f t="shared" si="92"/>
        <v>0</v>
      </c>
      <c r="O546" s="6">
        <f>VLOOKUP(A546,'[1]HAM (version 2 hr and week'!$A:$I,3,FALSE)</f>
        <v>2</v>
      </c>
      <c r="P546" s="6">
        <f t="shared" si="93"/>
        <v>0</v>
      </c>
      <c r="Q546" s="6">
        <f t="shared" si="94"/>
        <v>1</v>
      </c>
      <c r="R546" s="6">
        <f t="shared" si="95"/>
        <v>1</v>
      </c>
      <c r="S546" s="6">
        <f t="shared" si="96"/>
        <v>0</v>
      </c>
      <c r="T546" s="6">
        <f t="shared" si="97"/>
        <v>0</v>
      </c>
      <c r="U546">
        <f>VLOOKUP(A546,'[1]HAM (version 2 hr and week'!$A:$I,8,FALSE)</f>
        <v>16</v>
      </c>
      <c r="V546" s="6">
        <v>23</v>
      </c>
      <c r="W546">
        <f>VLOOKUP(A546,'[1]HAM (version 2 hr and week'!$A:$I,9,FALSE)</f>
        <v>4</v>
      </c>
      <c r="X546">
        <v>137.71499999999997</v>
      </c>
      <c r="Y546" s="6" t="str">
        <f t="shared" si="98"/>
        <v>T</v>
      </c>
    </row>
    <row r="547" spans="1:25" ht="15" customHeight="1" x14ac:dyDescent="0.3">
      <c r="A547" s="3">
        <v>42513.708333333336</v>
      </c>
      <c r="B547" s="1">
        <v>72</v>
      </c>
      <c r="C547" s="1">
        <v>532</v>
      </c>
      <c r="D547" s="1">
        <v>87</v>
      </c>
      <c r="E547" s="1">
        <v>13</v>
      </c>
      <c r="F547" s="1">
        <v>5.5</v>
      </c>
      <c r="G547" s="1">
        <v>1.18</v>
      </c>
      <c r="H547" s="1">
        <v>4.9800000000000004</v>
      </c>
      <c r="I547">
        <v>124.1125</v>
      </c>
      <c r="J547" s="6">
        <f t="shared" si="88"/>
        <v>0</v>
      </c>
      <c r="K547" s="6">
        <f t="shared" si="89"/>
        <v>0</v>
      </c>
      <c r="L547" s="6">
        <f t="shared" si="90"/>
        <v>1</v>
      </c>
      <c r="M547" s="6" t="b">
        <f t="shared" si="91"/>
        <v>0</v>
      </c>
      <c r="N547" s="6">
        <f t="shared" si="92"/>
        <v>0</v>
      </c>
      <c r="O547" s="6">
        <f>VLOOKUP(A547,'[1]HAM (version 2 hr and week'!$A:$I,3,FALSE)</f>
        <v>2</v>
      </c>
      <c r="P547" s="6">
        <f t="shared" si="93"/>
        <v>0</v>
      </c>
      <c r="Q547" s="6">
        <f t="shared" si="94"/>
        <v>1</v>
      </c>
      <c r="R547" s="6">
        <f t="shared" si="95"/>
        <v>1</v>
      </c>
      <c r="S547" s="6">
        <f t="shared" si="96"/>
        <v>0</v>
      </c>
      <c r="T547" s="6">
        <f t="shared" si="97"/>
        <v>0</v>
      </c>
      <c r="U547">
        <f>VLOOKUP(A547,'[1]HAM (version 2 hr and week'!$A:$I,8,FALSE)</f>
        <v>17</v>
      </c>
      <c r="V547" s="6">
        <v>23</v>
      </c>
      <c r="W547">
        <f>VLOOKUP(A547,'[1]HAM (version 2 hr and week'!$A:$I,9,FALSE)</f>
        <v>4</v>
      </c>
      <c r="X547">
        <v>124.1125</v>
      </c>
      <c r="Y547" s="6" t="str">
        <f t="shared" si="98"/>
        <v>T</v>
      </c>
    </row>
    <row r="548" spans="1:25" ht="15" customHeight="1" x14ac:dyDescent="0.3">
      <c r="A548" s="3">
        <v>42513.75</v>
      </c>
      <c r="B548" s="1">
        <v>72</v>
      </c>
      <c r="C548" s="1">
        <v>532</v>
      </c>
      <c r="D548" s="1">
        <v>87</v>
      </c>
      <c r="E548" s="1">
        <v>13</v>
      </c>
      <c r="F548" s="1">
        <v>6</v>
      </c>
      <c r="G548" s="1">
        <v>3.29</v>
      </c>
      <c r="H548" s="1">
        <v>3.72</v>
      </c>
      <c r="I548">
        <v>114.72750000000001</v>
      </c>
      <c r="J548" s="6">
        <f t="shared" si="88"/>
        <v>0</v>
      </c>
      <c r="K548" s="6">
        <f t="shared" si="89"/>
        <v>0</v>
      </c>
      <c r="L548" s="6">
        <f t="shared" si="90"/>
        <v>1</v>
      </c>
      <c r="M548" s="6" t="b">
        <f t="shared" si="91"/>
        <v>0</v>
      </c>
      <c r="N548" s="6">
        <f t="shared" si="92"/>
        <v>0</v>
      </c>
      <c r="O548" s="6">
        <f>VLOOKUP(A548,'[1]HAM (version 2 hr and week'!$A:$I,3,FALSE)</f>
        <v>2</v>
      </c>
      <c r="P548" s="6">
        <f t="shared" si="93"/>
        <v>0</v>
      </c>
      <c r="Q548" s="6">
        <f t="shared" si="94"/>
        <v>1</v>
      </c>
      <c r="R548" s="6">
        <f t="shared" si="95"/>
        <v>1</v>
      </c>
      <c r="S548" s="6">
        <f t="shared" si="96"/>
        <v>0</v>
      </c>
      <c r="T548" s="6">
        <f t="shared" si="97"/>
        <v>0</v>
      </c>
      <c r="U548">
        <f>VLOOKUP(A548,'[1]HAM (version 2 hr and week'!$A:$I,8,FALSE)</f>
        <v>18</v>
      </c>
      <c r="V548" s="6">
        <v>23</v>
      </c>
      <c r="W548">
        <f>VLOOKUP(A548,'[1]HAM (version 2 hr and week'!$A:$I,9,FALSE)</f>
        <v>4</v>
      </c>
      <c r="X548">
        <v>114.72749999999999</v>
      </c>
      <c r="Y548" s="6" t="str">
        <f t="shared" si="98"/>
        <v>T</v>
      </c>
    </row>
    <row r="549" spans="1:25" ht="15" customHeight="1" x14ac:dyDescent="0.3">
      <c r="A549" s="3">
        <v>42513.791666666664</v>
      </c>
      <c r="B549" s="1">
        <v>72</v>
      </c>
      <c r="C549" s="1">
        <v>532</v>
      </c>
      <c r="D549" s="1">
        <v>89</v>
      </c>
      <c r="E549" s="1">
        <v>13</v>
      </c>
      <c r="F549" s="1">
        <v>7.5</v>
      </c>
      <c r="G549" s="1">
        <v>0.06</v>
      </c>
      <c r="H549" s="1">
        <v>7.74</v>
      </c>
      <c r="I549">
        <v>133.27250000000001</v>
      </c>
      <c r="J549" s="6">
        <f t="shared" si="88"/>
        <v>0</v>
      </c>
      <c r="K549" s="6">
        <f t="shared" si="89"/>
        <v>0</v>
      </c>
      <c r="L549" s="6">
        <f t="shared" si="90"/>
        <v>1</v>
      </c>
      <c r="M549" s="6" t="b">
        <f t="shared" si="91"/>
        <v>0</v>
      </c>
      <c r="N549" s="6">
        <f t="shared" si="92"/>
        <v>0</v>
      </c>
      <c r="O549" s="6">
        <f>VLOOKUP(A549,'[1]HAM (version 2 hr and week'!$A:$I,3,FALSE)</f>
        <v>2</v>
      </c>
      <c r="P549" s="6">
        <f t="shared" si="93"/>
        <v>0</v>
      </c>
      <c r="Q549" s="6">
        <f t="shared" si="94"/>
        <v>1</v>
      </c>
      <c r="R549" s="6">
        <f t="shared" si="95"/>
        <v>1</v>
      </c>
      <c r="S549" s="6">
        <f t="shared" si="96"/>
        <v>0</v>
      </c>
      <c r="T549" s="6">
        <f t="shared" si="97"/>
        <v>0</v>
      </c>
      <c r="U549">
        <f>VLOOKUP(A549,'[1]HAM (version 2 hr and week'!$A:$I,8,FALSE)</f>
        <v>19</v>
      </c>
      <c r="V549" s="6">
        <v>23</v>
      </c>
      <c r="W549">
        <f>VLOOKUP(A549,'[1]HAM (version 2 hr and week'!$A:$I,9,FALSE)</f>
        <v>4</v>
      </c>
      <c r="X549">
        <v>133.27250000000001</v>
      </c>
      <c r="Y549" s="6" t="str">
        <f t="shared" si="98"/>
        <v>T</v>
      </c>
    </row>
    <row r="550" spans="1:25" ht="15" customHeight="1" x14ac:dyDescent="0.3">
      <c r="A550" s="3">
        <v>42513.833333333336</v>
      </c>
      <c r="B550" s="1">
        <v>72</v>
      </c>
      <c r="C550" s="1">
        <v>532</v>
      </c>
      <c r="D550" s="1">
        <v>88</v>
      </c>
      <c r="E550" s="1">
        <v>13</v>
      </c>
      <c r="F550" s="1">
        <v>8.5</v>
      </c>
      <c r="G550" s="1">
        <v>0.33</v>
      </c>
      <c r="H550" s="1">
        <v>2.6</v>
      </c>
      <c r="I550">
        <v>153.02500000000001</v>
      </c>
      <c r="J550" s="6">
        <f t="shared" si="88"/>
        <v>0</v>
      </c>
      <c r="K550" s="6">
        <f t="shared" si="89"/>
        <v>0</v>
      </c>
      <c r="L550" s="6">
        <f t="shared" si="90"/>
        <v>0</v>
      </c>
      <c r="M550" s="6">
        <f t="shared" si="91"/>
        <v>1</v>
      </c>
      <c r="N550" s="6">
        <f t="shared" si="92"/>
        <v>0</v>
      </c>
      <c r="O550" s="6">
        <f>VLOOKUP(A550,'[1]HAM (version 2 hr and week'!$A:$I,3,FALSE)</f>
        <v>3</v>
      </c>
      <c r="P550" s="6">
        <f t="shared" si="93"/>
        <v>0</v>
      </c>
      <c r="Q550" s="6">
        <f t="shared" si="94"/>
        <v>1</v>
      </c>
      <c r="R550" s="6">
        <f t="shared" si="95"/>
        <v>1</v>
      </c>
      <c r="S550" s="6">
        <f t="shared" si="96"/>
        <v>1</v>
      </c>
      <c r="T550" s="6">
        <f t="shared" si="97"/>
        <v>0</v>
      </c>
      <c r="U550">
        <f>VLOOKUP(A550,'[1]HAM (version 2 hr and week'!$A:$I,8,FALSE)</f>
        <v>20</v>
      </c>
      <c r="V550" s="6">
        <v>23</v>
      </c>
      <c r="W550">
        <f>VLOOKUP(A550,'[1]HAM (version 2 hr and week'!$A:$I,9,FALSE)</f>
        <v>4</v>
      </c>
      <c r="X550">
        <v>153.02500000000001</v>
      </c>
      <c r="Y550" s="6" t="str">
        <f t="shared" si="98"/>
        <v>T</v>
      </c>
    </row>
    <row r="551" spans="1:25" ht="15" customHeight="1" x14ac:dyDescent="0.3">
      <c r="A551" s="3">
        <v>42513.875</v>
      </c>
      <c r="B551" s="1">
        <v>72</v>
      </c>
      <c r="C551" s="1">
        <v>532</v>
      </c>
      <c r="D551" s="1">
        <v>91</v>
      </c>
      <c r="E551" s="1">
        <v>15</v>
      </c>
      <c r="F551" s="1">
        <v>9.5</v>
      </c>
      <c r="G551" s="1">
        <v>1.43</v>
      </c>
      <c r="H551" s="1">
        <v>6.46</v>
      </c>
      <c r="I551">
        <v>149.29</v>
      </c>
      <c r="J551" s="6">
        <f t="shared" si="88"/>
        <v>0</v>
      </c>
      <c r="K551" s="6">
        <f t="shared" si="89"/>
        <v>0</v>
      </c>
      <c r="L551" s="6">
        <f t="shared" si="90"/>
        <v>0</v>
      </c>
      <c r="M551" s="6">
        <f t="shared" si="91"/>
        <v>1</v>
      </c>
      <c r="N551" s="6">
        <f t="shared" si="92"/>
        <v>0</v>
      </c>
      <c r="O551" s="6">
        <f>VLOOKUP(A551,'[1]HAM (version 2 hr and week'!$A:$I,3,FALSE)</f>
        <v>3</v>
      </c>
      <c r="P551" s="6">
        <f t="shared" si="93"/>
        <v>0</v>
      </c>
      <c r="Q551" s="6">
        <f t="shared" si="94"/>
        <v>1</v>
      </c>
      <c r="R551" s="6">
        <f t="shared" si="95"/>
        <v>1</v>
      </c>
      <c r="S551" s="6">
        <f t="shared" si="96"/>
        <v>1</v>
      </c>
      <c r="T551" s="6">
        <f t="shared" si="97"/>
        <v>0</v>
      </c>
      <c r="U551">
        <f>VLOOKUP(A551,'[1]HAM (version 2 hr and week'!$A:$I,8,FALSE)</f>
        <v>21</v>
      </c>
      <c r="V551" s="6">
        <v>23</v>
      </c>
      <c r="W551">
        <f>VLOOKUP(A551,'[1]HAM (version 2 hr and week'!$A:$I,9,FALSE)</f>
        <v>4</v>
      </c>
      <c r="X551">
        <v>149.29000000000002</v>
      </c>
      <c r="Y551" s="6" t="str">
        <f t="shared" si="98"/>
        <v>T</v>
      </c>
    </row>
    <row r="552" spans="1:25" ht="15" customHeight="1" x14ac:dyDescent="0.3">
      <c r="A552" s="3">
        <v>42513.916666666664</v>
      </c>
      <c r="B552" s="1">
        <v>72</v>
      </c>
      <c r="C552" s="1">
        <v>532</v>
      </c>
      <c r="D552" s="1">
        <v>84</v>
      </c>
      <c r="E552" s="1">
        <v>16</v>
      </c>
      <c r="F552" s="1">
        <v>7.5</v>
      </c>
      <c r="G552" s="1">
        <v>0.04</v>
      </c>
      <c r="H552" s="1">
        <v>7.46</v>
      </c>
      <c r="I552">
        <v>143.51</v>
      </c>
      <c r="J552" s="6">
        <f t="shared" si="88"/>
        <v>0</v>
      </c>
      <c r="K552" s="6">
        <f t="shared" si="89"/>
        <v>0</v>
      </c>
      <c r="L552" s="6">
        <f t="shared" si="90"/>
        <v>0</v>
      </c>
      <c r="M552" s="6">
        <f t="shared" si="91"/>
        <v>1</v>
      </c>
      <c r="N552" s="6">
        <f t="shared" si="92"/>
        <v>0</v>
      </c>
      <c r="O552" s="6">
        <f>VLOOKUP(A552,'[1]HAM (version 2 hr and week'!$A:$I,3,FALSE)</f>
        <v>3</v>
      </c>
      <c r="P552" s="6">
        <f t="shared" si="93"/>
        <v>0</v>
      </c>
      <c r="Q552" s="6">
        <f t="shared" si="94"/>
        <v>1</v>
      </c>
      <c r="R552" s="6">
        <f t="shared" si="95"/>
        <v>1</v>
      </c>
      <c r="S552" s="6">
        <f t="shared" si="96"/>
        <v>1</v>
      </c>
      <c r="T552" s="6">
        <f t="shared" si="97"/>
        <v>0</v>
      </c>
      <c r="U552">
        <f>VLOOKUP(A552,'[1]HAM (version 2 hr and week'!$A:$I,8,FALSE)</f>
        <v>22</v>
      </c>
      <c r="V552" s="6">
        <v>23</v>
      </c>
      <c r="W552">
        <f>VLOOKUP(A552,'[1]HAM (version 2 hr and week'!$A:$I,9,FALSE)</f>
        <v>4</v>
      </c>
      <c r="X552">
        <v>143.51</v>
      </c>
      <c r="Y552" s="6" t="str">
        <f t="shared" si="98"/>
        <v>T</v>
      </c>
    </row>
    <row r="553" spans="1:25" ht="15" customHeight="1" x14ac:dyDescent="0.3">
      <c r="A553" s="3">
        <v>42513.958333333336</v>
      </c>
      <c r="B553" s="1">
        <v>72</v>
      </c>
      <c r="C553" s="1">
        <v>532</v>
      </c>
      <c r="D553" s="1">
        <v>76</v>
      </c>
      <c r="E553" s="1">
        <v>15</v>
      </c>
      <c r="F553" s="1">
        <v>6</v>
      </c>
      <c r="G553" s="1">
        <v>2.5299999999999998</v>
      </c>
      <c r="H553" s="1">
        <v>5.97</v>
      </c>
      <c r="I553">
        <v>121.42</v>
      </c>
      <c r="J553" s="6">
        <f t="shared" si="88"/>
        <v>0</v>
      </c>
      <c r="K553" s="6">
        <f t="shared" si="89"/>
        <v>0</v>
      </c>
      <c r="L553" s="6">
        <f t="shared" si="90"/>
        <v>1</v>
      </c>
      <c r="M553" s="6" t="b">
        <f t="shared" si="91"/>
        <v>0</v>
      </c>
      <c r="N553" s="6">
        <f t="shared" si="92"/>
        <v>0</v>
      </c>
      <c r="O553" s="6">
        <f>VLOOKUP(A553,'[1]HAM (version 2 hr and week'!$A:$I,3,FALSE)</f>
        <v>2</v>
      </c>
      <c r="P553" s="6">
        <f t="shared" si="93"/>
        <v>0</v>
      </c>
      <c r="Q553" s="6">
        <f t="shared" si="94"/>
        <v>1</v>
      </c>
      <c r="R553" s="6">
        <f t="shared" si="95"/>
        <v>1</v>
      </c>
      <c r="S553" s="6">
        <f t="shared" si="96"/>
        <v>0</v>
      </c>
      <c r="T553" s="6">
        <f t="shared" si="97"/>
        <v>0</v>
      </c>
      <c r="U553">
        <f>VLOOKUP(A553,'[1]HAM (version 2 hr and week'!$A:$I,8,FALSE)</f>
        <v>23</v>
      </c>
      <c r="V553" s="6">
        <v>23</v>
      </c>
      <c r="W553">
        <f>VLOOKUP(A553,'[1]HAM (version 2 hr and week'!$A:$I,9,FALSE)</f>
        <v>4</v>
      </c>
      <c r="X553">
        <v>121.42</v>
      </c>
      <c r="Y553" s="6" t="str">
        <f t="shared" si="98"/>
        <v>T</v>
      </c>
    </row>
    <row r="554" spans="1:25" ht="15" customHeight="1" x14ac:dyDescent="0.3">
      <c r="A554" s="3">
        <v>42514</v>
      </c>
      <c r="B554" s="1">
        <v>72</v>
      </c>
      <c r="C554" s="1">
        <v>532</v>
      </c>
      <c r="D554" s="1">
        <v>63</v>
      </c>
      <c r="E554" s="1">
        <v>16</v>
      </c>
      <c r="F554" s="1">
        <v>5</v>
      </c>
      <c r="G554" s="1">
        <v>0.01</v>
      </c>
      <c r="H554" s="1">
        <v>8.15</v>
      </c>
      <c r="I554">
        <v>116</v>
      </c>
      <c r="J554" s="6">
        <f t="shared" si="88"/>
        <v>0</v>
      </c>
      <c r="K554" s="6">
        <f t="shared" si="89"/>
        <v>0</v>
      </c>
      <c r="L554" s="6">
        <f t="shared" si="90"/>
        <v>1</v>
      </c>
      <c r="M554" s="6" t="b">
        <f t="shared" si="91"/>
        <v>0</v>
      </c>
      <c r="N554" s="6">
        <f t="shared" si="92"/>
        <v>0</v>
      </c>
      <c r="O554" s="6">
        <f>VLOOKUP(A554,'[1]HAM (version 2 hr and week'!$A:$I,3,FALSE)</f>
        <v>2</v>
      </c>
      <c r="P554" s="6">
        <f t="shared" si="93"/>
        <v>0</v>
      </c>
      <c r="Q554" s="6">
        <f t="shared" si="94"/>
        <v>1</v>
      </c>
      <c r="R554" s="6">
        <f t="shared" si="95"/>
        <v>1</v>
      </c>
      <c r="S554" s="6">
        <f t="shared" si="96"/>
        <v>0</v>
      </c>
      <c r="T554" s="6">
        <f t="shared" si="97"/>
        <v>0</v>
      </c>
      <c r="U554">
        <f>VLOOKUP(A554,'[1]HAM (version 2 hr and week'!$A:$I,8,FALSE)</f>
        <v>0</v>
      </c>
      <c r="V554" s="6">
        <v>24</v>
      </c>
      <c r="W554">
        <f>VLOOKUP(A554,'[1]HAM (version 2 hr and week'!$A:$I,9,FALSE)</f>
        <v>4</v>
      </c>
      <c r="X554">
        <v>115.99999999999999</v>
      </c>
      <c r="Y554" s="6" t="str">
        <f t="shared" si="98"/>
        <v>T</v>
      </c>
    </row>
    <row r="555" spans="1:25" ht="15" customHeight="1" x14ac:dyDescent="0.3">
      <c r="A555" s="3">
        <v>42514.041666666664</v>
      </c>
      <c r="B555" s="1">
        <v>72</v>
      </c>
      <c r="C555" s="1">
        <v>532</v>
      </c>
      <c r="D555" s="1">
        <v>55</v>
      </c>
      <c r="E555" s="1">
        <v>20</v>
      </c>
      <c r="F555" s="1">
        <v>4</v>
      </c>
      <c r="G555" s="1">
        <v>0.16</v>
      </c>
      <c r="H555" s="1">
        <v>7.1</v>
      </c>
      <c r="I555">
        <v>76.052499999999995</v>
      </c>
      <c r="J555" s="6">
        <f t="shared" si="88"/>
        <v>0</v>
      </c>
      <c r="K555" s="6">
        <f t="shared" si="89"/>
        <v>1</v>
      </c>
      <c r="L555" s="6" t="b">
        <f t="shared" si="90"/>
        <v>0</v>
      </c>
      <c r="M555" s="6" t="b">
        <f t="shared" si="91"/>
        <v>0</v>
      </c>
      <c r="N555" s="6">
        <f t="shared" si="92"/>
        <v>0</v>
      </c>
      <c r="O555" s="6">
        <f>VLOOKUP(A555,'[1]HAM (version 2 hr and week'!$A:$I,3,FALSE)</f>
        <v>1</v>
      </c>
      <c r="P555" s="6">
        <f t="shared" si="93"/>
        <v>0</v>
      </c>
      <c r="Q555" s="6">
        <f t="shared" si="94"/>
        <v>1</v>
      </c>
      <c r="R555" s="6">
        <f t="shared" si="95"/>
        <v>0</v>
      </c>
      <c r="S555" s="6">
        <f t="shared" si="96"/>
        <v>0</v>
      </c>
      <c r="T555" s="6">
        <f t="shared" si="97"/>
        <v>0</v>
      </c>
      <c r="U555">
        <f>VLOOKUP(A555,'[1]HAM (version 2 hr and week'!$A:$I,8,FALSE)</f>
        <v>1</v>
      </c>
      <c r="V555" s="6">
        <v>24</v>
      </c>
      <c r="W555">
        <f>VLOOKUP(A555,'[1]HAM (version 2 hr and week'!$A:$I,9,FALSE)</f>
        <v>4</v>
      </c>
      <c r="X555">
        <v>76.052500000000009</v>
      </c>
      <c r="Y555" s="6" t="str">
        <f t="shared" si="98"/>
        <v>T</v>
      </c>
    </row>
    <row r="556" spans="1:25" ht="15" customHeight="1" x14ac:dyDescent="0.3">
      <c r="A556" s="3">
        <v>42514.083333333336</v>
      </c>
      <c r="B556" s="1">
        <v>72</v>
      </c>
      <c r="C556" s="1">
        <v>532</v>
      </c>
      <c r="D556" s="1">
        <v>50</v>
      </c>
      <c r="E556" s="1">
        <v>22</v>
      </c>
      <c r="F556" s="1">
        <v>5</v>
      </c>
      <c r="G556" s="1">
        <v>0.28000000000000003</v>
      </c>
      <c r="H556" s="1">
        <v>1.21</v>
      </c>
      <c r="I556">
        <v>72.592500000000001</v>
      </c>
      <c r="J556" s="6">
        <f t="shared" si="88"/>
        <v>0</v>
      </c>
      <c r="K556" s="6">
        <f t="shared" si="89"/>
        <v>1</v>
      </c>
      <c r="L556" s="6" t="b">
        <f t="shared" si="90"/>
        <v>0</v>
      </c>
      <c r="M556" s="6" t="b">
        <f t="shared" si="91"/>
        <v>0</v>
      </c>
      <c r="N556" s="6">
        <f t="shared" si="92"/>
        <v>0</v>
      </c>
      <c r="O556" s="6">
        <f>VLOOKUP(A556,'[1]HAM (version 2 hr and week'!$A:$I,3,FALSE)</f>
        <v>1</v>
      </c>
      <c r="P556" s="6">
        <f t="shared" si="93"/>
        <v>0</v>
      </c>
      <c r="Q556" s="6">
        <f t="shared" si="94"/>
        <v>1</v>
      </c>
      <c r="R556" s="6">
        <f t="shared" si="95"/>
        <v>0</v>
      </c>
      <c r="S556" s="6">
        <f t="shared" si="96"/>
        <v>0</v>
      </c>
      <c r="T556" s="6">
        <f t="shared" si="97"/>
        <v>0</v>
      </c>
      <c r="U556">
        <f>VLOOKUP(A556,'[1]HAM (version 2 hr and week'!$A:$I,8,FALSE)</f>
        <v>2</v>
      </c>
      <c r="V556" s="6">
        <v>24</v>
      </c>
      <c r="W556">
        <f>VLOOKUP(A556,'[1]HAM (version 2 hr and week'!$A:$I,9,FALSE)</f>
        <v>4</v>
      </c>
      <c r="X556">
        <v>72.592500000000001</v>
      </c>
      <c r="Y556" s="6" t="str">
        <f t="shared" si="98"/>
        <v>T</v>
      </c>
    </row>
    <row r="557" spans="1:25" ht="15" customHeight="1" x14ac:dyDescent="0.3">
      <c r="A557" s="3">
        <v>42514.125</v>
      </c>
      <c r="B557" s="1">
        <v>72</v>
      </c>
      <c r="C557" s="1">
        <v>532</v>
      </c>
      <c r="D557" s="1">
        <v>47</v>
      </c>
      <c r="E557" s="1">
        <v>20</v>
      </c>
      <c r="F557" s="1">
        <v>5</v>
      </c>
      <c r="G557" s="1">
        <v>0.4</v>
      </c>
      <c r="H557" s="1">
        <v>12.54</v>
      </c>
      <c r="I557">
        <v>51.292499999999997</v>
      </c>
      <c r="J557" s="6">
        <f t="shared" si="88"/>
        <v>0</v>
      </c>
      <c r="K557" s="6">
        <f t="shared" si="89"/>
        <v>1</v>
      </c>
      <c r="L557" s="6" t="b">
        <f t="shared" si="90"/>
        <v>0</v>
      </c>
      <c r="M557" s="6" t="b">
        <f t="shared" si="91"/>
        <v>0</v>
      </c>
      <c r="N557" s="6">
        <f t="shared" si="92"/>
        <v>0</v>
      </c>
      <c r="O557" s="6">
        <f>VLOOKUP(A557,'[1]HAM (version 2 hr and week'!$A:$I,3,FALSE)</f>
        <v>1</v>
      </c>
      <c r="P557" s="6">
        <f t="shared" si="93"/>
        <v>0</v>
      </c>
      <c r="Q557" s="6">
        <f t="shared" si="94"/>
        <v>1</v>
      </c>
      <c r="R557" s="6">
        <f t="shared" si="95"/>
        <v>0</v>
      </c>
      <c r="S557" s="6">
        <f t="shared" si="96"/>
        <v>0</v>
      </c>
      <c r="T557" s="6">
        <f t="shared" si="97"/>
        <v>0</v>
      </c>
      <c r="U557">
        <f>VLOOKUP(A557,'[1]HAM (version 2 hr and week'!$A:$I,8,FALSE)</f>
        <v>3</v>
      </c>
      <c r="V557" s="6">
        <v>24</v>
      </c>
      <c r="W557">
        <f>VLOOKUP(A557,'[1]HAM (version 2 hr and week'!$A:$I,9,FALSE)</f>
        <v>4</v>
      </c>
      <c r="X557">
        <v>51.292499999999997</v>
      </c>
      <c r="Y557" s="6" t="str">
        <f t="shared" si="98"/>
        <v>T</v>
      </c>
    </row>
    <row r="558" spans="1:25" ht="15" customHeight="1" x14ac:dyDescent="0.3">
      <c r="A558" s="3">
        <v>42514.166666666664</v>
      </c>
      <c r="B558" s="1">
        <v>72</v>
      </c>
      <c r="C558" s="1">
        <v>532</v>
      </c>
      <c r="D558" s="1">
        <v>47</v>
      </c>
      <c r="E558" s="1">
        <v>22</v>
      </c>
      <c r="F558" s="1">
        <v>6</v>
      </c>
      <c r="G558" s="1">
        <v>0.02</v>
      </c>
      <c r="H558" s="1">
        <v>0</v>
      </c>
      <c r="I558">
        <v>50.31</v>
      </c>
      <c r="J558" s="6">
        <f t="shared" si="88"/>
        <v>1</v>
      </c>
      <c r="K558" s="6" t="b">
        <f t="shared" si="89"/>
        <v>0</v>
      </c>
      <c r="L558" s="6" t="b">
        <f t="shared" si="90"/>
        <v>0</v>
      </c>
      <c r="M558" s="6" t="b">
        <f t="shared" si="91"/>
        <v>0</v>
      </c>
      <c r="N558" s="6">
        <f t="shared" si="92"/>
        <v>0</v>
      </c>
      <c r="O558" s="6">
        <f>VLOOKUP(A558,'[1]HAM (version 2 hr and week'!$A:$I,3,FALSE)</f>
        <v>1</v>
      </c>
      <c r="P558" s="6">
        <f t="shared" si="93"/>
        <v>0</v>
      </c>
      <c r="Q558" s="6">
        <f t="shared" si="94"/>
        <v>1</v>
      </c>
      <c r="R558" s="6">
        <f t="shared" si="95"/>
        <v>0</v>
      </c>
      <c r="S558" s="6">
        <f t="shared" si="96"/>
        <v>0</v>
      </c>
      <c r="T558" s="6">
        <f t="shared" si="97"/>
        <v>0</v>
      </c>
      <c r="U558">
        <f>VLOOKUP(A558,'[1]HAM (version 2 hr and week'!$A:$I,8,FALSE)</f>
        <v>4</v>
      </c>
      <c r="V558" s="6">
        <v>24</v>
      </c>
      <c r="W558">
        <f>VLOOKUP(A558,'[1]HAM (version 2 hr and week'!$A:$I,9,FALSE)</f>
        <v>4</v>
      </c>
      <c r="X558">
        <v>50.309999999999995</v>
      </c>
      <c r="Y558" s="6" t="str">
        <f t="shared" si="98"/>
        <v>T</v>
      </c>
    </row>
    <row r="559" spans="1:25" ht="15" customHeight="1" x14ac:dyDescent="0.3">
      <c r="A559" s="3">
        <v>42514.208333333336</v>
      </c>
      <c r="B559" s="1">
        <v>72</v>
      </c>
      <c r="C559" s="1">
        <v>532</v>
      </c>
      <c r="D559" s="1">
        <v>50</v>
      </c>
      <c r="E559" s="1">
        <v>23</v>
      </c>
      <c r="F559" s="1">
        <v>7</v>
      </c>
      <c r="G559" s="1">
        <v>0.01</v>
      </c>
      <c r="H559" s="1">
        <v>0</v>
      </c>
      <c r="I559">
        <v>62.877499999999998</v>
      </c>
      <c r="J559" s="6">
        <f t="shared" si="88"/>
        <v>0</v>
      </c>
      <c r="K559" s="6">
        <f t="shared" si="89"/>
        <v>1</v>
      </c>
      <c r="L559" s="6" t="b">
        <f t="shared" si="90"/>
        <v>0</v>
      </c>
      <c r="M559" s="6" t="b">
        <f t="shared" si="91"/>
        <v>0</v>
      </c>
      <c r="N559" s="6">
        <f t="shared" si="92"/>
        <v>0</v>
      </c>
      <c r="O559" s="6">
        <f>VLOOKUP(A559,'[1]HAM (version 2 hr and week'!$A:$I,3,FALSE)</f>
        <v>1</v>
      </c>
      <c r="P559" s="6">
        <f t="shared" si="93"/>
        <v>0</v>
      </c>
      <c r="Q559" s="6">
        <f t="shared" si="94"/>
        <v>1</v>
      </c>
      <c r="R559" s="6">
        <f t="shared" si="95"/>
        <v>0</v>
      </c>
      <c r="S559" s="6">
        <f t="shared" si="96"/>
        <v>0</v>
      </c>
      <c r="T559" s="6">
        <f t="shared" si="97"/>
        <v>0</v>
      </c>
      <c r="U559">
        <f>VLOOKUP(A559,'[1]HAM (version 2 hr and week'!$A:$I,8,FALSE)</f>
        <v>5</v>
      </c>
      <c r="V559" s="6">
        <v>24</v>
      </c>
      <c r="W559">
        <f>VLOOKUP(A559,'[1]HAM (version 2 hr and week'!$A:$I,9,FALSE)</f>
        <v>4</v>
      </c>
      <c r="X559">
        <v>62.877499999999998</v>
      </c>
      <c r="Y559" s="6" t="str">
        <f t="shared" si="98"/>
        <v>T</v>
      </c>
    </row>
    <row r="560" spans="1:25" ht="15" customHeight="1" x14ac:dyDescent="0.3">
      <c r="A560" s="3">
        <v>42514.25</v>
      </c>
      <c r="B560" s="1">
        <v>72</v>
      </c>
      <c r="C560" s="1">
        <v>532</v>
      </c>
      <c r="D560" s="1">
        <v>50</v>
      </c>
      <c r="E560" s="1">
        <v>23</v>
      </c>
      <c r="F560" s="1">
        <v>7</v>
      </c>
      <c r="G560" s="1">
        <v>0.9</v>
      </c>
      <c r="H560" s="1">
        <v>11.8</v>
      </c>
      <c r="I560">
        <v>83.242500000000007</v>
      </c>
      <c r="J560" s="6">
        <f t="shared" si="88"/>
        <v>0</v>
      </c>
      <c r="K560" s="6">
        <f t="shared" si="89"/>
        <v>1</v>
      </c>
      <c r="L560" s="6" t="b">
        <f t="shared" si="90"/>
        <v>0</v>
      </c>
      <c r="M560" s="6" t="b">
        <f t="shared" si="91"/>
        <v>0</v>
      </c>
      <c r="N560" s="6">
        <f t="shared" si="92"/>
        <v>0</v>
      </c>
      <c r="O560" s="6">
        <f>VLOOKUP(A560,'[1]HAM (version 2 hr and week'!$A:$I,3,FALSE)</f>
        <v>1</v>
      </c>
      <c r="P560" s="6">
        <f t="shared" si="93"/>
        <v>0</v>
      </c>
      <c r="Q560" s="6">
        <f t="shared" si="94"/>
        <v>1</v>
      </c>
      <c r="R560" s="6">
        <f t="shared" si="95"/>
        <v>0</v>
      </c>
      <c r="S560" s="6">
        <f t="shared" si="96"/>
        <v>0</v>
      </c>
      <c r="T560" s="6">
        <f t="shared" si="97"/>
        <v>0</v>
      </c>
      <c r="U560">
        <f>VLOOKUP(A560,'[1]HAM (version 2 hr and week'!$A:$I,8,FALSE)</f>
        <v>6</v>
      </c>
      <c r="V560" s="6">
        <v>24</v>
      </c>
      <c r="W560">
        <f>VLOOKUP(A560,'[1]HAM (version 2 hr and week'!$A:$I,9,FALSE)</f>
        <v>4</v>
      </c>
      <c r="X560">
        <v>83.242499999999993</v>
      </c>
      <c r="Y560" s="6" t="str">
        <f t="shared" si="98"/>
        <v>T</v>
      </c>
    </row>
    <row r="561" spans="1:25" ht="15" customHeight="1" x14ac:dyDescent="0.3">
      <c r="A561" s="3">
        <v>42514.291666666664</v>
      </c>
      <c r="B561" s="1">
        <v>72</v>
      </c>
      <c r="C561" s="1">
        <v>532</v>
      </c>
      <c r="D561" s="1">
        <v>53</v>
      </c>
      <c r="E561" s="1">
        <v>24</v>
      </c>
      <c r="F561" s="1">
        <v>7</v>
      </c>
      <c r="G561" s="1">
        <v>0.69</v>
      </c>
      <c r="H561" s="1">
        <v>0</v>
      </c>
      <c r="I561">
        <v>87.14</v>
      </c>
      <c r="J561" s="6">
        <f t="shared" si="88"/>
        <v>0</v>
      </c>
      <c r="K561" s="6">
        <f t="shared" si="89"/>
        <v>1</v>
      </c>
      <c r="L561" s="6" t="b">
        <f t="shared" si="90"/>
        <v>0</v>
      </c>
      <c r="M561" s="6" t="b">
        <f t="shared" si="91"/>
        <v>0</v>
      </c>
      <c r="N561" s="6">
        <f t="shared" si="92"/>
        <v>0</v>
      </c>
      <c r="O561" s="6">
        <f>VLOOKUP(A561,'[1]HAM (version 2 hr and week'!$A:$I,3,FALSE)</f>
        <v>1</v>
      </c>
      <c r="P561" s="6">
        <f t="shared" si="93"/>
        <v>0</v>
      </c>
      <c r="Q561" s="6">
        <f t="shared" si="94"/>
        <v>1</v>
      </c>
      <c r="R561" s="6">
        <f t="shared" si="95"/>
        <v>0</v>
      </c>
      <c r="S561" s="6">
        <f t="shared" si="96"/>
        <v>0</v>
      </c>
      <c r="T561" s="6">
        <f t="shared" si="97"/>
        <v>0</v>
      </c>
      <c r="U561">
        <f>VLOOKUP(A561,'[1]HAM (version 2 hr and week'!$A:$I,8,FALSE)</f>
        <v>7</v>
      </c>
      <c r="V561" s="6">
        <v>24</v>
      </c>
      <c r="W561">
        <f>VLOOKUP(A561,'[1]HAM (version 2 hr and week'!$A:$I,9,FALSE)</f>
        <v>4</v>
      </c>
      <c r="X561">
        <v>87.140000000000015</v>
      </c>
      <c r="Y561" s="6" t="str">
        <f t="shared" si="98"/>
        <v>T</v>
      </c>
    </row>
    <row r="562" spans="1:25" ht="15" customHeight="1" x14ac:dyDescent="0.3">
      <c r="A562" s="3">
        <v>42514.333333333336</v>
      </c>
      <c r="B562" s="1">
        <v>72</v>
      </c>
      <c r="C562" s="1">
        <v>532</v>
      </c>
      <c r="D562" s="1">
        <v>61</v>
      </c>
      <c r="E562" s="1">
        <v>24</v>
      </c>
      <c r="F562" s="1">
        <v>7</v>
      </c>
      <c r="G562" s="1">
        <v>0.02</v>
      </c>
      <c r="H562" s="1">
        <v>5.09</v>
      </c>
      <c r="I562">
        <v>88.555000000000007</v>
      </c>
      <c r="J562" s="6">
        <f t="shared" si="88"/>
        <v>0</v>
      </c>
      <c r="K562" s="6">
        <f t="shared" si="89"/>
        <v>1</v>
      </c>
      <c r="L562" s="6" t="b">
        <f t="shared" si="90"/>
        <v>0</v>
      </c>
      <c r="M562" s="6" t="b">
        <f t="shared" si="91"/>
        <v>0</v>
      </c>
      <c r="N562" s="6">
        <f t="shared" si="92"/>
        <v>0</v>
      </c>
      <c r="O562" s="6">
        <f>VLOOKUP(A562,'[1]HAM (version 2 hr and week'!$A:$I,3,FALSE)</f>
        <v>1</v>
      </c>
      <c r="P562" s="6">
        <f t="shared" si="93"/>
        <v>0</v>
      </c>
      <c r="Q562" s="6">
        <f t="shared" si="94"/>
        <v>1</v>
      </c>
      <c r="R562" s="6">
        <f t="shared" si="95"/>
        <v>0</v>
      </c>
      <c r="S562" s="6">
        <f t="shared" si="96"/>
        <v>0</v>
      </c>
      <c r="T562" s="6">
        <f t="shared" si="97"/>
        <v>0</v>
      </c>
      <c r="U562">
        <f>VLOOKUP(A562,'[1]HAM (version 2 hr and week'!$A:$I,8,FALSE)</f>
        <v>8</v>
      </c>
      <c r="V562" s="6">
        <v>24</v>
      </c>
      <c r="W562">
        <f>VLOOKUP(A562,'[1]HAM (version 2 hr and week'!$A:$I,9,FALSE)</f>
        <v>4</v>
      </c>
      <c r="X562">
        <v>88.554999999999993</v>
      </c>
      <c r="Y562" s="6" t="str">
        <f t="shared" si="98"/>
        <v>T</v>
      </c>
    </row>
    <row r="563" spans="1:25" ht="15" customHeight="1" x14ac:dyDescent="0.3">
      <c r="A563" s="3">
        <v>42514.375</v>
      </c>
      <c r="B563" s="1">
        <v>72</v>
      </c>
      <c r="C563" s="1">
        <v>532</v>
      </c>
      <c r="D563" s="1">
        <v>68</v>
      </c>
      <c r="E563" s="1">
        <v>26</v>
      </c>
      <c r="F563" s="1">
        <v>7</v>
      </c>
      <c r="G563" s="1">
        <v>0.24</v>
      </c>
      <c r="H563" s="1">
        <v>0</v>
      </c>
      <c r="I563">
        <v>99.055000000000007</v>
      </c>
      <c r="J563" s="6">
        <f t="shared" si="88"/>
        <v>0</v>
      </c>
      <c r="K563" s="6">
        <f t="shared" si="89"/>
        <v>1</v>
      </c>
      <c r="L563" s="6" t="b">
        <f t="shared" si="90"/>
        <v>0</v>
      </c>
      <c r="M563" s="6" t="b">
        <f t="shared" si="91"/>
        <v>0</v>
      </c>
      <c r="N563" s="6">
        <f t="shared" si="92"/>
        <v>0</v>
      </c>
      <c r="O563" s="6">
        <f>VLOOKUP(A563,'[1]HAM (version 2 hr and week'!$A:$I,3,FALSE)</f>
        <v>1</v>
      </c>
      <c r="P563" s="6">
        <f t="shared" si="93"/>
        <v>0</v>
      </c>
      <c r="Q563" s="6">
        <f t="shared" si="94"/>
        <v>1</v>
      </c>
      <c r="R563" s="6">
        <f t="shared" si="95"/>
        <v>0</v>
      </c>
      <c r="S563" s="6">
        <f t="shared" si="96"/>
        <v>0</v>
      </c>
      <c r="T563" s="6">
        <f t="shared" si="97"/>
        <v>0</v>
      </c>
      <c r="U563">
        <f>VLOOKUP(A563,'[1]HAM (version 2 hr and week'!$A:$I,8,FALSE)</f>
        <v>9</v>
      </c>
      <c r="V563" s="6">
        <v>24</v>
      </c>
      <c r="W563">
        <f>VLOOKUP(A563,'[1]HAM (version 2 hr and week'!$A:$I,9,FALSE)</f>
        <v>4</v>
      </c>
      <c r="X563">
        <v>99.054999999999993</v>
      </c>
      <c r="Y563" s="6" t="str">
        <f t="shared" si="98"/>
        <v>T</v>
      </c>
    </row>
    <row r="564" spans="1:25" ht="15" customHeight="1" x14ac:dyDescent="0.3">
      <c r="A564" s="3">
        <v>42514.416666666664</v>
      </c>
      <c r="B564" s="1">
        <v>72</v>
      </c>
      <c r="C564" s="1">
        <v>532</v>
      </c>
      <c r="D564" s="1">
        <v>66</v>
      </c>
      <c r="E564" s="1">
        <v>29</v>
      </c>
      <c r="F564" s="1">
        <v>4</v>
      </c>
      <c r="G564" s="1">
        <v>1.96</v>
      </c>
      <c r="H564" s="1">
        <v>15.45</v>
      </c>
      <c r="I564">
        <v>123.8125</v>
      </c>
      <c r="J564" s="6">
        <f t="shared" si="88"/>
        <v>0</v>
      </c>
      <c r="K564" s="6">
        <f t="shared" si="89"/>
        <v>0</v>
      </c>
      <c r="L564" s="6">
        <f t="shared" si="90"/>
        <v>1</v>
      </c>
      <c r="M564" s="6" t="b">
        <f t="shared" si="91"/>
        <v>0</v>
      </c>
      <c r="N564" s="6">
        <f t="shared" si="92"/>
        <v>0</v>
      </c>
      <c r="O564" s="6">
        <f>VLOOKUP(A564,'[1]HAM (version 2 hr and week'!$A:$I,3,FALSE)</f>
        <v>2</v>
      </c>
      <c r="P564" s="6">
        <f t="shared" si="93"/>
        <v>0</v>
      </c>
      <c r="Q564" s="6">
        <f t="shared" si="94"/>
        <v>1</v>
      </c>
      <c r="R564" s="6">
        <f t="shared" si="95"/>
        <v>1</v>
      </c>
      <c r="S564" s="6">
        <f t="shared" si="96"/>
        <v>0</v>
      </c>
      <c r="T564" s="6">
        <f t="shared" si="97"/>
        <v>0</v>
      </c>
      <c r="U564">
        <f>VLOOKUP(A564,'[1]HAM (version 2 hr and week'!$A:$I,8,FALSE)</f>
        <v>10</v>
      </c>
      <c r="V564" s="6">
        <v>24</v>
      </c>
      <c r="W564">
        <f>VLOOKUP(A564,'[1]HAM (version 2 hr and week'!$A:$I,9,FALSE)</f>
        <v>4</v>
      </c>
      <c r="X564">
        <v>123.8125</v>
      </c>
      <c r="Y564" s="6" t="str">
        <f t="shared" si="98"/>
        <v>T</v>
      </c>
    </row>
    <row r="565" spans="1:25" ht="15" customHeight="1" x14ac:dyDescent="0.3">
      <c r="A565" s="3">
        <v>42514.458333333336</v>
      </c>
      <c r="B565" s="1">
        <v>72</v>
      </c>
      <c r="C565" s="1">
        <v>532</v>
      </c>
      <c r="D565" s="1">
        <v>67</v>
      </c>
      <c r="E565" s="1">
        <v>26</v>
      </c>
      <c r="F565" s="1">
        <v>9</v>
      </c>
      <c r="G565" s="1">
        <v>0.05</v>
      </c>
      <c r="H565" s="1">
        <v>13.88</v>
      </c>
      <c r="I565">
        <v>104.2525</v>
      </c>
      <c r="J565" s="6">
        <f t="shared" si="88"/>
        <v>0</v>
      </c>
      <c r="K565" s="6">
        <f t="shared" si="89"/>
        <v>0</v>
      </c>
      <c r="L565" s="6">
        <f t="shared" si="90"/>
        <v>1</v>
      </c>
      <c r="M565" s="6" t="b">
        <f t="shared" si="91"/>
        <v>0</v>
      </c>
      <c r="N565" s="6">
        <f t="shared" si="92"/>
        <v>0</v>
      </c>
      <c r="O565" s="6">
        <f>VLOOKUP(A565,'[1]HAM (version 2 hr and week'!$A:$I,3,FALSE)</f>
        <v>2</v>
      </c>
      <c r="P565" s="6">
        <f t="shared" si="93"/>
        <v>0</v>
      </c>
      <c r="Q565" s="6">
        <f t="shared" si="94"/>
        <v>1</v>
      </c>
      <c r="R565" s="6">
        <f t="shared" si="95"/>
        <v>1</v>
      </c>
      <c r="S565" s="6">
        <f t="shared" si="96"/>
        <v>0</v>
      </c>
      <c r="T565" s="6">
        <f t="shared" si="97"/>
        <v>0</v>
      </c>
      <c r="U565">
        <f>VLOOKUP(A565,'[1]HAM (version 2 hr and week'!$A:$I,8,FALSE)</f>
        <v>11</v>
      </c>
      <c r="V565" s="6">
        <v>24</v>
      </c>
      <c r="W565">
        <f>VLOOKUP(A565,'[1]HAM (version 2 hr and week'!$A:$I,9,FALSE)</f>
        <v>4</v>
      </c>
      <c r="X565">
        <v>104.25250000000001</v>
      </c>
      <c r="Y565" s="6" t="str">
        <f t="shared" si="98"/>
        <v>T</v>
      </c>
    </row>
    <row r="566" spans="1:25" ht="15" customHeight="1" x14ac:dyDescent="0.3">
      <c r="A566" s="3">
        <v>42514.5</v>
      </c>
      <c r="B566" s="1">
        <v>72</v>
      </c>
      <c r="C566" s="1">
        <v>532</v>
      </c>
      <c r="D566" s="1">
        <v>69</v>
      </c>
      <c r="E566" s="1">
        <v>25</v>
      </c>
      <c r="F566" s="1">
        <v>10</v>
      </c>
      <c r="G566" s="1">
        <v>0.42</v>
      </c>
      <c r="H566" s="1">
        <v>14.38</v>
      </c>
      <c r="I566">
        <v>149.20249999999999</v>
      </c>
      <c r="J566" s="6">
        <f t="shared" si="88"/>
        <v>0</v>
      </c>
      <c r="K566" s="6">
        <f t="shared" si="89"/>
        <v>0</v>
      </c>
      <c r="L566" s="6">
        <f t="shared" si="90"/>
        <v>0</v>
      </c>
      <c r="M566" s="6">
        <f t="shared" si="91"/>
        <v>1</v>
      </c>
      <c r="N566" s="6">
        <f t="shared" si="92"/>
        <v>0</v>
      </c>
      <c r="O566" s="6">
        <f>VLOOKUP(A566,'[1]HAM (version 2 hr and week'!$A:$I,3,FALSE)</f>
        <v>3</v>
      </c>
      <c r="P566" s="6">
        <f t="shared" si="93"/>
        <v>0</v>
      </c>
      <c r="Q566" s="6">
        <f t="shared" si="94"/>
        <v>1</v>
      </c>
      <c r="R566" s="6">
        <f t="shared" si="95"/>
        <v>1</v>
      </c>
      <c r="S566" s="6">
        <f t="shared" si="96"/>
        <v>1</v>
      </c>
      <c r="T566" s="6">
        <f t="shared" si="97"/>
        <v>0</v>
      </c>
      <c r="U566">
        <f>VLOOKUP(A566,'[1]HAM (version 2 hr and week'!$A:$I,8,FALSE)</f>
        <v>12</v>
      </c>
      <c r="V566" s="6">
        <v>24</v>
      </c>
      <c r="W566">
        <f>VLOOKUP(A566,'[1]HAM (version 2 hr and week'!$A:$I,9,FALSE)</f>
        <v>4</v>
      </c>
      <c r="X566">
        <v>149.20250000000001</v>
      </c>
      <c r="Y566" s="6" t="str">
        <f t="shared" si="98"/>
        <v>T</v>
      </c>
    </row>
    <row r="567" spans="1:25" ht="15" customHeight="1" x14ac:dyDescent="0.3">
      <c r="A567" s="3">
        <v>42514.541666666664</v>
      </c>
      <c r="B567" s="1">
        <v>72</v>
      </c>
      <c r="C567" s="1">
        <v>532</v>
      </c>
      <c r="D567" s="1">
        <v>71</v>
      </c>
      <c r="E567" s="1">
        <v>28</v>
      </c>
      <c r="F567" s="1">
        <v>8.5</v>
      </c>
      <c r="G567" s="1">
        <v>0.01</v>
      </c>
      <c r="H567" s="1">
        <v>15.44</v>
      </c>
      <c r="I567">
        <v>157.71250000000001</v>
      </c>
      <c r="J567" s="6">
        <f t="shared" si="88"/>
        <v>0</v>
      </c>
      <c r="K567" s="6">
        <f t="shared" si="89"/>
        <v>0</v>
      </c>
      <c r="L567" s="6">
        <f t="shared" si="90"/>
        <v>0</v>
      </c>
      <c r="M567" s="6">
        <f t="shared" si="91"/>
        <v>1</v>
      </c>
      <c r="N567" s="6">
        <f t="shared" si="92"/>
        <v>0</v>
      </c>
      <c r="O567" s="6">
        <f>VLOOKUP(A567,'[1]HAM (version 2 hr and week'!$A:$I,3,FALSE)</f>
        <v>3</v>
      </c>
      <c r="P567" s="6">
        <f t="shared" si="93"/>
        <v>0</v>
      </c>
      <c r="Q567" s="6">
        <f t="shared" si="94"/>
        <v>1</v>
      </c>
      <c r="R567" s="6">
        <f t="shared" si="95"/>
        <v>1</v>
      </c>
      <c r="S567" s="6">
        <f t="shared" si="96"/>
        <v>1</v>
      </c>
      <c r="T567" s="6">
        <f t="shared" si="97"/>
        <v>0</v>
      </c>
      <c r="U567">
        <f>VLOOKUP(A567,'[1]HAM (version 2 hr and week'!$A:$I,8,FALSE)</f>
        <v>13</v>
      </c>
      <c r="V567" s="6">
        <v>24</v>
      </c>
      <c r="W567">
        <f>VLOOKUP(A567,'[1]HAM (version 2 hr and week'!$A:$I,9,FALSE)</f>
        <v>4</v>
      </c>
      <c r="X567">
        <v>157.71250000000001</v>
      </c>
      <c r="Y567" s="6" t="str">
        <f t="shared" si="98"/>
        <v>T</v>
      </c>
    </row>
    <row r="568" spans="1:25" ht="15" customHeight="1" x14ac:dyDescent="0.3">
      <c r="A568" s="3">
        <v>42514.583333333336</v>
      </c>
      <c r="B568" s="1">
        <v>72</v>
      </c>
      <c r="C568" s="1">
        <v>532</v>
      </c>
      <c r="D568" s="1">
        <v>69</v>
      </c>
      <c r="E568" s="1">
        <v>24</v>
      </c>
      <c r="F568" s="1">
        <v>7.5</v>
      </c>
      <c r="G568" s="1">
        <v>0.9</v>
      </c>
      <c r="H568" s="1">
        <v>24.01</v>
      </c>
      <c r="I568">
        <v>163.69749999999999</v>
      </c>
      <c r="J568" s="6">
        <f t="shared" si="88"/>
        <v>0</v>
      </c>
      <c r="K568" s="6">
        <f t="shared" si="89"/>
        <v>0</v>
      </c>
      <c r="L568" s="6">
        <f t="shared" si="90"/>
        <v>0</v>
      </c>
      <c r="M568" s="6">
        <f t="shared" si="91"/>
        <v>1</v>
      </c>
      <c r="N568" s="6">
        <f t="shared" si="92"/>
        <v>0</v>
      </c>
      <c r="O568" s="6">
        <f>VLOOKUP(A568,'[1]HAM (version 2 hr and week'!$A:$I,3,FALSE)</f>
        <v>3</v>
      </c>
      <c r="P568" s="6">
        <f t="shared" si="93"/>
        <v>0</v>
      </c>
      <c r="Q568" s="6">
        <f t="shared" si="94"/>
        <v>1</v>
      </c>
      <c r="R568" s="6">
        <f t="shared" si="95"/>
        <v>1</v>
      </c>
      <c r="S568" s="6">
        <f t="shared" si="96"/>
        <v>1</v>
      </c>
      <c r="T568" s="6">
        <f t="shared" si="97"/>
        <v>0</v>
      </c>
      <c r="U568">
        <f>VLOOKUP(A568,'[1]HAM (version 2 hr and week'!$A:$I,8,FALSE)</f>
        <v>14</v>
      </c>
      <c r="V568" s="6">
        <v>24</v>
      </c>
      <c r="W568">
        <f>VLOOKUP(A568,'[1]HAM (version 2 hr and week'!$A:$I,9,FALSE)</f>
        <v>4</v>
      </c>
      <c r="X568">
        <v>163.69749999999999</v>
      </c>
      <c r="Y568" s="6" t="str">
        <f t="shared" si="98"/>
        <v>T</v>
      </c>
    </row>
    <row r="569" spans="1:25" ht="15" customHeight="1" x14ac:dyDescent="0.3">
      <c r="A569" s="3">
        <v>42514.625</v>
      </c>
      <c r="B569" s="1">
        <v>72</v>
      </c>
      <c r="C569" s="1">
        <v>532</v>
      </c>
      <c r="D569" s="1">
        <v>63</v>
      </c>
      <c r="E569" s="1">
        <v>17</v>
      </c>
      <c r="F569" s="1">
        <v>6.5</v>
      </c>
      <c r="G569" s="1">
        <v>2.67</v>
      </c>
      <c r="H569" s="1">
        <v>13.34</v>
      </c>
      <c r="I569">
        <v>147.05500000000001</v>
      </c>
      <c r="J569" s="6">
        <f t="shared" si="88"/>
        <v>0</v>
      </c>
      <c r="K569" s="6">
        <f t="shared" si="89"/>
        <v>0</v>
      </c>
      <c r="L569" s="6">
        <f t="shared" si="90"/>
        <v>0</v>
      </c>
      <c r="M569" s="6">
        <f t="shared" si="91"/>
        <v>1</v>
      </c>
      <c r="N569" s="6">
        <f t="shared" si="92"/>
        <v>0</v>
      </c>
      <c r="O569" s="6">
        <f>VLOOKUP(A569,'[1]HAM (version 2 hr and week'!$A:$I,3,FALSE)</f>
        <v>3</v>
      </c>
      <c r="P569" s="6">
        <f t="shared" si="93"/>
        <v>0</v>
      </c>
      <c r="Q569" s="6">
        <f t="shared" si="94"/>
        <v>1</v>
      </c>
      <c r="R569" s="6">
        <f t="shared" si="95"/>
        <v>1</v>
      </c>
      <c r="S569" s="6">
        <f t="shared" si="96"/>
        <v>1</v>
      </c>
      <c r="T569" s="6">
        <f t="shared" si="97"/>
        <v>0</v>
      </c>
      <c r="U569">
        <f>VLOOKUP(A569,'[1]HAM (version 2 hr and week'!$A:$I,8,FALSE)</f>
        <v>15</v>
      </c>
      <c r="V569" s="6">
        <v>24</v>
      </c>
      <c r="W569">
        <f>VLOOKUP(A569,'[1]HAM (version 2 hr and week'!$A:$I,9,FALSE)</f>
        <v>4</v>
      </c>
      <c r="X569">
        <v>147.05500000000001</v>
      </c>
      <c r="Y569" s="6" t="str">
        <f t="shared" si="98"/>
        <v>T</v>
      </c>
    </row>
    <row r="570" spans="1:25" ht="15" customHeight="1" x14ac:dyDescent="0.3">
      <c r="A570" s="3">
        <v>42514.666666666664</v>
      </c>
      <c r="B570" s="1">
        <v>72</v>
      </c>
      <c r="C570" s="1">
        <v>532</v>
      </c>
      <c r="D570" s="1">
        <v>65</v>
      </c>
      <c r="E570" s="1">
        <v>14</v>
      </c>
      <c r="F570" s="1">
        <v>5.5</v>
      </c>
      <c r="G570" s="1">
        <v>0.05</v>
      </c>
      <c r="H570" s="1">
        <v>20.28</v>
      </c>
      <c r="I570">
        <v>150.41</v>
      </c>
      <c r="J570" s="6">
        <f t="shared" si="88"/>
        <v>0</v>
      </c>
      <c r="K570" s="6">
        <f t="shared" si="89"/>
        <v>0</v>
      </c>
      <c r="L570" s="6">
        <f t="shared" si="90"/>
        <v>0</v>
      </c>
      <c r="M570" s="6">
        <f t="shared" si="91"/>
        <v>1</v>
      </c>
      <c r="N570" s="6">
        <f t="shared" si="92"/>
        <v>0</v>
      </c>
      <c r="O570" s="6">
        <f>VLOOKUP(A570,'[1]HAM (version 2 hr and week'!$A:$I,3,FALSE)</f>
        <v>3</v>
      </c>
      <c r="P570" s="6">
        <f t="shared" si="93"/>
        <v>0</v>
      </c>
      <c r="Q570" s="6">
        <f t="shared" si="94"/>
        <v>1</v>
      </c>
      <c r="R570" s="6">
        <f t="shared" si="95"/>
        <v>1</v>
      </c>
      <c r="S570" s="6">
        <f t="shared" si="96"/>
        <v>1</v>
      </c>
      <c r="T570" s="6">
        <f t="shared" si="97"/>
        <v>0</v>
      </c>
      <c r="U570">
        <f>VLOOKUP(A570,'[1]HAM (version 2 hr and week'!$A:$I,8,FALSE)</f>
        <v>16</v>
      </c>
      <c r="V570" s="6">
        <v>24</v>
      </c>
      <c r="W570">
        <f>VLOOKUP(A570,'[1]HAM (version 2 hr and week'!$A:$I,9,FALSE)</f>
        <v>4</v>
      </c>
      <c r="X570">
        <v>150.41</v>
      </c>
      <c r="Y570" s="6" t="str">
        <f t="shared" si="98"/>
        <v>T</v>
      </c>
    </row>
    <row r="571" spans="1:25" ht="15" customHeight="1" x14ac:dyDescent="0.3">
      <c r="A571" s="3">
        <v>42514.708333333336</v>
      </c>
      <c r="B571" s="1">
        <v>72</v>
      </c>
      <c r="C571" s="1">
        <v>532</v>
      </c>
      <c r="D571" s="1">
        <v>74</v>
      </c>
      <c r="E571" s="1">
        <v>18</v>
      </c>
      <c r="F571" s="1">
        <v>4.5</v>
      </c>
      <c r="G571" s="1">
        <v>0.05</v>
      </c>
      <c r="H571" s="1">
        <v>20.170000000000002</v>
      </c>
      <c r="I571">
        <v>150.46250000000001</v>
      </c>
      <c r="J571" s="6">
        <f t="shared" si="88"/>
        <v>0</v>
      </c>
      <c r="K571" s="6">
        <f t="shared" si="89"/>
        <v>0</v>
      </c>
      <c r="L571" s="6">
        <f t="shared" si="90"/>
        <v>0</v>
      </c>
      <c r="M571" s="6">
        <f t="shared" si="91"/>
        <v>1</v>
      </c>
      <c r="N571" s="6">
        <f t="shared" si="92"/>
        <v>0</v>
      </c>
      <c r="O571" s="6">
        <f>VLOOKUP(A571,'[1]HAM (version 2 hr and week'!$A:$I,3,FALSE)</f>
        <v>3</v>
      </c>
      <c r="P571" s="6">
        <f t="shared" si="93"/>
        <v>0</v>
      </c>
      <c r="Q571" s="6">
        <f t="shared" si="94"/>
        <v>1</v>
      </c>
      <c r="R571" s="6">
        <f t="shared" si="95"/>
        <v>1</v>
      </c>
      <c r="S571" s="6">
        <f t="shared" si="96"/>
        <v>1</v>
      </c>
      <c r="T571" s="6">
        <f t="shared" si="97"/>
        <v>0</v>
      </c>
      <c r="U571">
        <f>VLOOKUP(A571,'[1]HAM (version 2 hr and week'!$A:$I,8,FALSE)</f>
        <v>17</v>
      </c>
      <c r="V571" s="6">
        <v>24</v>
      </c>
      <c r="W571">
        <f>VLOOKUP(A571,'[1]HAM (version 2 hr and week'!$A:$I,9,FALSE)</f>
        <v>4</v>
      </c>
      <c r="X571">
        <v>150.46249999999998</v>
      </c>
      <c r="Y571" s="6" t="str">
        <f t="shared" si="98"/>
        <v>T</v>
      </c>
    </row>
    <row r="572" spans="1:25" ht="15" customHeight="1" x14ac:dyDescent="0.3">
      <c r="A572" s="3">
        <v>42514.75</v>
      </c>
      <c r="B572" s="1">
        <v>72</v>
      </c>
      <c r="C572" s="1">
        <v>532</v>
      </c>
      <c r="D572" s="1">
        <v>71</v>
      </c>
      <c r="E572" s="1">
        <v>14</v>
      </c>
      <c r="F572" s="1">
        <v>3.5</v>
      </c>
      <c r="G572" s="1">
        <v>0.79</v>
      </c>
      <c r="H572" s="1">
        <v>21.83</v>
      </c>
      <c r="I572">
        <v>110.80249999999999</v>
      </c>
      <c r="J572" s="6">
        <f t="shared" si="88"/>
        <v>0</v>
      </c>
      <c r="K572" s="6">
        <f t="shared" si="89"/>
        <v>0</v>
      </c>
      <c r="L572" s="6">
        <f t="shared" si="90"/>
        <v>1</v>
      </c>
      <c r="M572" s="6" t="b">
        <f t="shared" si="91"/>
        <v>0</v>
      </c>
      <c r="N572" s="6">
        <f t="shared" si="92"/>
        <v>0</v>
      </c>
      <c r="O572" s="6">
        <f>VLOOKUP(A572,'[1]HAM (version 2 hr and week'!$A:$I,3,FALSE)</f>
        <v>2</v>
      </c>
      <c r="P572" s="6">
        <f t="shared" si="93"/>
        <v>0</v>
      </c>
      <c r="Q572" s="6">
        <f t="shared" si="94"/>
        <v>1</v>
      </c>
      <c r="R572" s="6">
        <f t="shared" si="95"/>
        <v>1</v>
      </c>
      <c r="S572" s="6">
        <f t="shared" si="96"/>
        <v>0</v>
      </c>
      <c r="T572" s="6">
        <f t="shared" si="97"/>
        <v>0</v>
      </c>
      <c r="U572">
        <f>VLOOKUP(A572,'[1]HAM (version 2 hr and week'!$A:$I,8,FALSE)</f>
        <v>18</v>
      </c>
      <c r="V572" s="6">
        <v>24</v>
      </c>
      <c r="W572">
        <f>VLOOKUP(A572,'[1]HAM (version 2 hr and week'!$A:$I,9,FALSE)</f>
        <v>4</v>
      </c>
      <c r="X572">
        <v>110.80249999999999</v>
      </c>
      <c r="Y572" s="6" t="str">
        <f t="shared" si="98"/>
        <v>T</v>
      </c>
    </row>
    <row r="573" spans="1:25" ht="15" customHeight="1" x14ac:dyDescent="0.3">
      <c r="A573" s="3">
        <v>42514.791666666664</v>
      </c>
      <c r="B573" s="1">
        <v>72</v>
      </c>
      <c r="C573" s="1">
        <v>532</v>
      </c>
      <c r="D573" s="1">
        <v>77</v>
      </c>
      <c r="E573" s="1">
        <v>11</v>
      </c>
      <c r="F573" s="1">
        <v>4.5</v>
      </c>
      <c r="G573" s="1">
        <v>0.11</v>
      </c>
      <c r="H573" s="1">
        <v>2.67</v>
      </c>
      <c r="I573">
        <v>76.632499999999993</v>
      </c>
      <c r="J573" s="6">
        <f t="shared" si="88"/>
        <v>0</v>
      </c>
      <c r="K573" s="6">
        <f t="shared" si="89"/>
        <v>1</v>
      </c>
      <c r="L573" s="6" t="b">
        <f t="shared" si="90"/>
        <v>0</v>
      </c>
      <c r="M573" s="6" t="b">
        <f t="shared" si="91"/>
        <v>0</v>
      </c>
      <c r="N573" s="6">
        <f t="shared" si="92"/>
        <v>0</v>
      </c>
      <c r="O573" s="6">
        <f>VLOOKUP(A573,'[1]HAM (version 2 hr and week'!$A:$I,3,FALSE)</f>
        <v>1</v>
      </c>
      <c r="P573" s="6">
        <f t="shared" si="93"/>
        <v>0</v>
      </c>
      <c r="Q573" s="6">
        <f t="shared" si="94"/>
        <v>1</v>
      </c>
      <c r="R573" s="6">
        <f t="shared" si="95"/>
        <v>0</v>
      </c>
      <c r="S573" s="6">
        <f t="shared" si="96"/>
        <v>0</v>
      </c>
      <c r="T573" s="6">
        <f t="shared" si="97"/>
        <v>0</v>
      </c>
      <c r="U573">
        <f>VLOOKUP(A573,'[1]HAM (version 2 hr and week'!$A:$I,8,FALSE)</f>
        <v>19</v>
      </c>
      <c r="V573" s="6">
        <v>24</v>
      </c>
      <c r="W573">
        <f>VLOOKUP(A573,'[1]HAM (version 2 hr and week'!$A:$I,9,FALSE)</f>
        <v>4</v>
      </c>
      <c r="X573">
        <v>76.632499999999993</v>
      </c>
      <c r="Y573" s="6" t="str">
        <f t="shared" si="98"/>
        <v>T</v>
      </c>
    </row>
    <row r="574" spans="1:25" ht="15" customHeight="1" x14ac:dyDescent="0.3">
      <c r="A574" s="3">
        <v>42514.833333333336</v>
      </c>
      <c r="B574" s="1">
        <v>72</v>
      </c>
      <c r="C574" s="1">
        <v>532</v>
      </c>
      <c r="D574" s="1">
        <v>74</v>
      </c>
      <c r="E574" s="1">
        <v>8</v>
      </c>
      <c r="F574" s="1">
        <v>3</v>
      </c>
      <c r="G574" s="1">
        <v>2.5</v>
      </c>
      <c r="H574" s="1">
        <v>6.65</v>
      </c>
      <c r="I574">
        <v>82.802499999999995</v>
      </c>
      <c r="J574" s="6">
        <f t="shared" si="88"/>
        <v>0</v>
      </c>
      <c r="K574" s="6">
        <f t="shared" si="89"/>
        <v>1</v>
      </c>
      <c r="L574" s="6" t="b">
        <f t="shared" si="90"/>
        <v>0</v>
      </c>
      <c r="M574" s="6" t="b">
        <f t="shared" si="91"/>
        <v>0</v>
      </c>
      <c r="N574" s="6">
        <f t="shared" si="92"/>
        <v>0</v>
      </c>
      <c r="O574" s="6">
        <f>VLOOKUP(A574,'[1]HAM (version 2 hr and week'!$A:$I,3,FALSE)</f>
        <v>1</v>
      </c>
      <c r="P574" s="6">
        <f t="shared" si="93"/>
        <v>0</v>
      </c>
      <c r="Q574" s="6">
        <f t="shared" si="94"/>
        <v>1</v>
      </c>
      <c r="R574" s="6">
        <f t="shared" si="95"/>
        <v>0</v>
      </c>
      <c r="S574" s="6">
        <f t="shared" si="96"/>
        <v>0</v>
      </c>
      <c r="T574" s="6">
        <f t="shared" si="97"/>
        <v>0</v>
      </c>
      <c r="U574">
        <f>VLOOKUP(A574,'[1]HAM (version 2 hr and week'!$A:$I,8,FALSE)</f>
        <v>20</v>
      </c>
      <c r="V574" s="6">
        <v>24</v>
      </c>
      <c r="W574">
        <f>VLOOKUP(A574,'[1]HAM (version 2 hr and week'!$A:$I,9,FALSE)</f>
        <v>4</v>
      </c>
      <c r="X574">
        <v>82.802500000000009</v>
      </c>
      <c r="Y574" s="6" t="str">
        <f t="shared" si="98"/>
        <v>T</v>
      </c>
    </row>
    <row r="575" spans="1:25" ht="15" customHeight="1" x14ac:dyDescent="0.3">
      <c r="A575" s="3">
        <v>42514.875</v>
      </c>
      <c r="B575" s="1">
        <v>72</v>
      </c>
      <c r="C575" s="1">
        <v>532</v>
      </c>
      <c r="D575" s="1">
        <v>76</v>
      </c>
      <c r="E575" s="1">
        <v>13</v>
      </c>
      <c r="F575" s="1">
        <v>4</v>
      </c>
      <c r="G575" s="1">
        <v>3.11</v>
      </c>
      <c r="H575" s="1">
        <v>3.76</v>
      </c>
      <c r="I575">
        <v>72.405000000000001</v>
      </c>
      <c r="J575" s="6">
        <f t="shared" si="88"/>
        <v>0</v>
      </c>
      <c r="K575" s="6">
        <f t="shared" si="89"/>
        <v>1</v>
      </c>
      <c r="L575" s="6" t="b">
        <f t="shared" si="90"/>
        <v>0</v>
      </c>
      <c r="M575" s="6" t="b">
        <f t="shared" si="91"/>
        <v>0</v>
      </c>
      <c r="N575" s="6">
        <f t="shared" si="92"/>
        <v>0</v>
      </c>
      <c r="O575" s="6">
        <f>VLOOKUP(A575,'[1]HAM (version 2 hr and week'!$A:$I,3,FALSE)</f>
        <v>1</v>
      </c>
      <c r="P575" s="6">
        <f t="shared" si="93"/>
        <v>0</v>
      </c>
      <c r="Q575" s="6">
        <f t="shared" si="94"/>
        <v>1</v>
      </c>
      <c r="R575" s="6">
        <f t="shared" si="95"/>
        <v>0</v>
      </c>
      <c r="S575" s="6">
        <f t="shared" si="96"/>
        <v>0</v>
      </c>
      <c r="T575" s="6">
        <f t="shared" si="97"/>
        <v>0</v>
      </c>
      <c r="U575">
        <f>VLOOKUP(A575,'[1]HAM (version 2 hr and week'!$A:$I,8,FALSE)</f>
        <v>21</v>
      </c>
      <c r="V575" s="6">
        <v>24</v>
      </c>
      <c r="W575">
        <f>VLOOKUP(A575,'[1]HAM (version 2 hr and week'!$A:$I,9,FALSE)</f>
        <v>4</v>
      </c>
      <c r="X575">
        <v>72.405000000000001</v>
      </c>
      <c r="Y575" s="6" t="str">
        <f t="shared" si="98"/>
        <v>T</v>
      </c>
    </row>
    <row r="576" spans="1:25" ht="15" customHeight="1" x14ac:dyDescent="0.3">
      <c r="A576" s="3">
        <v>42514.916666666664</v>
      </c>
      <c r="B576" s="1">
        <v>72</v>
      </c>
      <c r="C576" s="1">
        <v>532</v>
      </c>
      <c r="D576" s="1">
        <v>75</v>
      </c>
      <c r="E576" s="1">
        <v>18</v>
      </c>
      <c r="F576" s="1">
        <v>3.5</v>
      </c>
      <c r="G576" s="1">
        <v>0.04</v>
      </c>
      <c r="H576" s="1">
        <v>1.34</v>
      </c>
      <c r="I576">
        <v>99.16</v>
      </c>
      <c r="J576" s="6">
        <f t="shared" si="88"/>
        <v>0</v>
      </c>
      <c r="K576" s="6">
        <f t="shared" si="89"/>
        <v>1</v>
      </c>
      <c r="L576" s="6" t="b">
        <f t="shared" si="90"/>
        <v>0</v>
      </c>
      <c r="M576" s="6" t="b">
        <f t="shared" si="91"/>
        <v>0</v>
      </c>
      <c r="N576" s="6">
        <f t="shared" si="92"/>
        <v>0</v>
      </c>
      <c r="O576" s="6">
        <f>VLOOKUP(A576,'[1]HAM (version 2 hr and week'!$A:$I,3,FALSE)</f>
        <v>1</v>
      </c>
      <c r="P576" s="6">
        <f t="shared" si="93"/>
        <v>0</v>
      </c>
      <c r="Q576" s="6">
        <f t="shared" si="94"/>
        <v>1</v>
      </c>
      <c r="R576" s="6">
        <f t="shared" si="95"/>
        <v>0</v>
      </c>
      <c r="S576" s="6">
        <f t="shared" si="96"/>
        <v>0</v>
      </c>
      <c r="T576" s="6">
        <f t="shared" si="97"/>
        <v>0</v>
      </c>
      <c r="U576">
        <f>VLOOKUP(A576,'[1]HAM (version 2 hr and week'!$A:$I,8,FALSE)</f>
        <v>22</v>
      </c>
      <c r="V576" s="6">
        <v>24</v>
      </c>
      <c r="W576">
        <f>VLOOKUP(A576,'[1]HAM (version 2 hr and week'!$A:$I,9,FALSE)</f>
        <v>4</v>
      </c>
      <c r="X576">
        <v>99.16</v>
      </c>
      <c r="Y576" s="6" t="str">
        <f t="shared" si="98"/>
        <v>T</v>
      </c>
    </row>
    <row r="577" spans="1:25" ht="15" customHeight="1" x14ac:dyDescent="0.3">
      <c r="A577" s="3">
        <v>42514.958333333336</v>
      </c>
      <c r="B577" s="1">
        <v>72</v>
      </c>
      <c r="C577" s="1">
        <v>532</v>
      </c>
      <c r="D577" s="1">
        <v>63</v>
      </c>
      <c r="E577" s="1">
        <v>11</v>
      </c>
      <c r="F577" s="1">
        <v>3</v>
      </c>
      <c r="G577" s="1">
        <v>0.86</v>
      </c>
      <c r="H577" s="1">
        <v>3.4</v>
      </c>
      <c r="I577">
        <v>73.367500000000007</v>
      </c>
      <c r="J577" s="6">
        <f t="shared" si="88"/>
        <v>0</v>
      </c>
      <c r="K577" s="6">
        <f t="shared" si="89"/>
        <v>1</v>
      </c>
      <c r="L577" s="6" t="b">
        <f t="shared" si="90"/>
        <v>0</v>
      </c>
      <c r="M577" s="6" t="b">
        <f t="shared" si="91"/>
        <v>0</v>
      </c>
      <c r="N577" s="6">
        <f t="shared" si="92"/>
        <v>0</v>
      </c>
      <c r="O577" s="6">
        <f>VLOOKUP(A577,'[1]HAM (version 2 hr and week'!$A:$I,3,FALSE)</f>
        <v>1</v>
      </c>
      <c r="P577" s="6">
        <f t="shared" si="93"/>
        <v>0</v>
      </c>
      <c r="Q577" s="6">
        <f t="shared" si="94"/>
        <v>1</v>
      </c>
      <c r="R577" s="6">
        <f t="shared" si="95"/>
        <v>0</v>
      </c>
      <c r="S577" s="6">
        <f t="shared" si="96"/>
        <v>0</v>
      </c>
      <c r="T577" s="6">
        <f t="shared" si="97"/>
        <v>0</v>
      </c>
      <c r="U577">
        <f>VLOOKUP(A577,'[1]HAM (version 2 hr and week'!$A:$I,8,FALSE)</f>
        <v>23</v>
      </c>
      <c r="V577" s="6">
        <v>24</v>
      </c>
      <c r="W577">
        <f>VLOOKUP(A577,'[1]HAM (version 2 hr and week'!$A:$I,9,FALSE)</f>
        <v>4</v>
      </c>
      <c r="X577">
        <v>73.367499999999993</v>
      </c>
      <c r="Y577" s="6" t="str">
        <f t="shared" si="98"/>
        <v>T</v>
      </c>
    </row>
    <row r="578" spans="1:25" ht="15" customHeight="1" x14ac:dyDescent="0.3">
      <c r="A578" s="3">
        <v>42515</v>
      </c>
      <c r="B578" s="1">
        <v>72</v>
      </c>
      <c r="C578" s="1">
        <v>532</v>
      </c>
      <c r="D578" s="1">
        <v>57</v>
      </c>
      <c r="E578" s="1">
        <v>13</v>
      </c>
      <c r="F578" s="1">
        <v>2.5</v>
      </c>
      <c r="G578" s="1">
        <v>0.79</v>
      </c>
      <c r="H578" s="1">
        <v>2.87</v>
      </c>
      <c r="I578">
        <v>65.227500000000006</v>
      </c>
      <c r="J578" s="6">
        <f t="shared" si="88"/>
        <v>0</v>
      </c>
      <c r="K578" s="6">
        <f t="shared" si="89"/>
        <v>1</v>
      </c>
      <c r="L578" s="6" t="b">
        <f t="shared" si="90"/>
        <v>0</v>
      </c>
      <c r="M578" s="6" t="b">
        <f t="shared" si="91"/>
        <v>0</v>
      </c>
      <c r="N578" s="6">
        <f t="shared" si="92"/>
        <v>0</v>
      </c>
      <c r="O578" s="6">
        <f>VLOOKUP(A578,'[1]HAM (version 2 hr and week'!$A:$I,3,FALSE)</f>
        <v>1</v>
      </c>
      <c r="P578" s="6">
        <f t="shared" si="93"/>
        <v>0</v>
      </c>
      <c r="Q578" s="6">
        <f t="shared" si="94"/>
        <v>1</v>
      </c>
      <c r="R578" s="6">
        <f t="shared" si="95"/>
        <v>0</v>
      </c>
      <c r="S578" s="6">
        <f t="shared" si="96"/>
        <v>0</v>
      </c>
      <c r="T578" s="6">
        <f t="shared" si="97"/>
        <v>0</v>
      </c>
      <c r="U578">
        <f>VLOOKUP(A578,'[1]HAM (version 2 hr and week'!$A:$I,8,FALSE)</f>
        <v>0</v>
      </c>
      <c r="V578" s="6">
        <v>25</v>
      </c>
      <c r="W578">
        <f>VLOOKUP(A578,'[1]HAM (version 2 hr and week'!$A:$I,9,FALSE)</f>
        <v>4</v>
      </c>
      <c r="X578">
        <v>65.227500000000006</v>
      </c>
      <c r="Y578" s="6" t="str">
        <f t="shared" si="98"/>
        <v>T</v>
      </c>
    </row>
    <row r="579" spans="1:25" ht="15" customHeight="1" x14ac:dyDescent="0.3">
      <c r="A579" s="3">
        <v>42515.041666666664</v>
      </c>
      <c r="B579" s="1">
        <v>72</v>
      </c>
      <c r="C579" s="1">
        <v>532</v>
      </c>
      <c r="D579" s="1">
        <v>47</v>
      </c>
      <c r="E579" s="1">
        <v>11</v>
      </c>
      <c r="F579" s="1">
        <v>2</v>
      </c>
      <c r="G579" s="1">
        <v>0.14000000000000001</v>
      </c>
      <c r="H579" s="1">
        <v>3.21</v>
      </c>
      <c r="I579">
        <v>62.202500000000001</v>
      </c>
      <c r="J579" s="6">
        <f t="shared" ref="J579:J642" si="99">IF(I579&lt;51,1,0)</f>
        <v>0</v>
      </c>
      <c r="K579" s="6">
        <f t="shared" ref="K579:K642" si="100">IF(I579&gt;51,IF(I579&lt;101,1,0))</f>
        <v>1</v>
      </c>
      <c r="L579" s="6" t="b">
        <f t="shared" ref="L579:L642" si="101">IF(I579&gt;101,IF(I579&lt;141,1,0))</f>
        <v>0</v>
      </c>
      <c r="M579" s="6" t="b">
        <f t="shared" ref="M579:M642" si="102">IF(I579&gt;141,IF(I579&lt;180.01,1,0))</f>
        <v>0</v>
      </c>
      <c r="N579" s="6">
        <f t="shared" ref="N579:N642" si="103">IF(I579&gt;180,1,0)</f>
        <v>0</v>
      </c>
      <c r="O579" s="6">
        <f>VLOOKUP(A579,'[1]HAM (version 2 hr and week'!$A:$I,3,FALSE)</f>
        <v>1</v>
      </c>
      <c r="P579" s="6">
        <f t="shared" ref="P579:P642" si="104">IF(O579=0,1,0)</f>
        <v>0</v>
      </c>
      <c r="Q579" s="6">
        <f t="shared" ref="Q579:Q642" si="105">IF(O579&gt;0,1,0)</f>
        <v>1</v>
      </c>
      <c r="R579" s="6">
        <f t="shared" ref="R579:R642" si="106">IF(O579&gt;1,1,0)</f>
        <v>0</v>
      </c>
      <c r="S579" s="6">
        <f t="shared" ref="S579:S642" si="107">IF(O579&gt;2,1,0)</f>
        <v>0</v>
      </c>
      <c r="T579" s="6">
        <f t="shared" ref="T579:T642" si="108">IF(O579&gt;3,1,0)</f>
        <v>0</v>
      </c>
      <c r="U579">
        <f>VLOOKUP(A579,'[1]HAM (version 2 hr and week'!$A:$I,8,FALSE)</f>
        <v>1</v>
      </c>
      <c r="V579" s="6">
        <v>25</v>
      </c>
      <c r="W579">
        <f>VLOOKUP(A579,'[1]HAM (version 2 hr and week'!$A:$I,9,FALSE)</f>
        <v>4</v>
      </c>
      <c r="X579">
        <v>62.202500000000001</v>
      </c>
      <c r="Y579" s="6" t="str">
        <f t="shared" ref="Y579:Y642" si="109">IF(X579=I579,"T","F")</f>
        <v>T</v>
      </c>
    </row>
    <row r="580" spans="1:25" ht="15" customHeight="1" x14ac:dyDescent="0.3">
      <c r="A580" s="3">
        <v>42515.083333333336</v>
      </c>
      <c r="B580" s="1">
        <v>72</v>
      </c>
      <c r="C580" s="1">
        <v>532</v>
      </c>
      <c r="D580" s="1">
        <v>40</v>
      </c>
      <c r="E580" s="1">
        <v>11</v>
      </c>
      <c r="F580" s="1">
        <v>2</v>
      </c>
      <c r="G580" s="1">
        <v>0.3</v>
      </c>
      <c r="H580" s="1">
        <v>1.59</v>
      </c>
      <c r="I580">
        <v>50.34</v>
      </c>
      <c r="J580" s="6">
        <f t="shared" si="99"/>
        <v>1</v>
      </c>
      <c r="K580" s="6" t="b">
        <f t="shared" si="100"/>
        <v>0</v>
      </c>
      <c r="L580" s="6" t="b">
        <f t="shared" si="101"/>
        <v>0</v>
      </c>
      <c r="M580" s="6" t="b">
        <f t="shared" si="102"/>
        <v>0</v>
      </c>
      <c r="N580" s="6">
        <f t="shared" si="103"/>
        <v>0</v>
      </c>
      <c r="O580" s="6">
        <f>VLOOKUP(A580,'[1]HAM (version 2 hr and week'!$A:$I,3,FALSE)</f>
        <v>1</v>
      </c>
      <c r="P580" s="6">
        <f t="shared" si="104"/>
        <v>0</v>
      </c>
      <c r="Q580" s="6">
        <f t="shared" si="105"/>
        <v>1</v>
      </c>
      <c r="R580" s="6">
        <f t="shared" si="106"/>
        <v>0</v>
      </c>
      <c r="S580" s="6">
        <f t="shared" si="107"/>
        <v>0</v>
      </c>
      <c r="T580" s="6">
        <f t="shared" si="108"/>
        <v>0</v>
      </c>
      <c r="U580">
        <f>VLOOKUP(A580,'[1]HAM (version 2 hr and week'!$A:$I,8,FALSE)</f>
        <v>2</v>
      </c>
      <c r="V580" s="6">
        <v>25</v>
      </c>
      <c r="W580">
        <f>VLOOKUP(A580,'[1]HAM (version 2 hr and week'!$A:$I,9,FALSE)</f>
        <v>4</v>
      </c>
      <c r="X580">
        <v>50.34</v>
      </c>
      <c r="Y580" s="6" t="str">
        <f t="shared" si="109"/>
        <v>T</v>
      </c>
    </row>
    <row r="581" spans="1:25" ht="15" customHeight="1" x14ac:dyDescent="0.3">
      <c r="A581" s="3">
        <v>42515.125</v>
      </c>
      <c r="B581" s="1">
        <v>72</v>
      </c>
      <c r="C581" s="1">
        <v>532</v>
      </c>
      <c r="D581" s="1">
        <v>31</v>
      </c>
      <c r="E581" s="1">
        <v>11</v>
      </c>
      <c r="F581" s="1">
        <v>2.5</v>
      </c>
      <c r="G581" s="1">
        <v>0.36</v>
      </c>
      <c r="H581" s="1">
        <v>2.19</v>
      </c>
      <c r="I581">
        <v>32.8125</v>
      </c>
      <c r="J581" s="6">
        <f t="shared" si="99"/>
        <v>1</v>
      </c>
      <c r="K581" s="6" t="b">
        <f t="shared" si="100"/>
        <v>0</v>
      </c>
      <c r="L581" s="6" t="b">
        <f t="shared" si="101"/>
        <v>0</v>
      </c>
      <c r="M581" s="6" t="b">
        <f t="shared" si="102"/>
        <v>0</v>
      </c>
      <c r="N581" s="6">
        <f t="shared" si="103"/>
        <v>0</v>
      </c>
      <c r="O581" s="6">
        <f>VLOOKUP(A581,'[1]HAM (version 2 hr and week'!$A:$I,3,FALSE)</f>
        <v>0</v>
      </c>
      <c r="P581" s="6">
        <f t="shared" si="104"/>
        <v>1</v>
      </c>
      <c r="Q581" s="6">
        <f t="shared" si="105"/>
        <v>0</v>
      </c>
      <c r="R581" s="6">
        <f t="shared" si="106"/>
        <v>0</v>
      </c>
      <c r="S581" s="6">
        <f t="shared" si="107"/>
        <v>0</v>
      </c>
      <c r="T581" s="6">
        <f t="shared" si="108"/>
        <v>0</v>
      </c>
      <c r="U581">
        <f>VLOOKUP(A581,'[1]HAM (version 2 hr and week'!$A:$I,8,FALSE)</f>
        <v>3</v>
      </c>
      <c r="V581" s="6">
        <v>25</v>
      </c>
      <c r="W581">
        <f>VLOOKUP(A581,'[1]HAM (version 2 hr and week'!$A:$I,9,FALSE)</f>
        <v>4</v>
      </c>
      <c r="X581">
        <v>32.8125</v>
      </c>
      <c r="Y581" s="6" t="str">
        <f t="shared" si="109"/>
        <v>T</v>
      </c>
    </row>
    <row r="582" spans="1:25" ht="15" customHeight="1" x14ac:dyDescent="0.3">
      <c r="A582" s="3">
        <v>42515.166666666664</v>
      </c>
      <c r="B582" s="1">
        <v>72</v>
      </c>
      <c r="C582" s="1">
        <v>532</v>
      </c>
      <c r="D582" s="1">
        <v>28</v>
      </c>
      <c r="E582" s="1">
        <v>8</v>
      </c>
      <c r="F582" s="1">
        <v>1.5</v>
      </c>
      <c r="G582" s="1">
        <v>0.23</v>
      </c>
      <c r="H582" s="1">
        <v>3.92</v>
      </c>
      <c r="I582">
        <v>33.1875</v>
      </c>
      <c r="J582" s="6">
        <f t="shared" si="99"/>
        <v>1</v>
      </c>
      <c r="K582" s="6" t="b">
        <f t="shared" si="100"/>
        <v>0</v>
      </c>
      <c r="L582" s="6" t="b">
        <f t="shared" si="101"/>
        <v>0</v>
      </c>
      <c r="M582" s="6" t="b">
        <f t="shared" si="102"/>
        <v>0</v>
      </c>
      <c r="N582" s="6">
        <f t="shared" si="103"/>
        <v>0</v>
      </c>
      <c r="O582" s="6">
        <f>VLOOKUP(A582,'[1]HAM (version 2 hr and week'!$A:$I,3,FALSE)</f>
        <v>0</v>
      </c>
      <c r="P582" s="6">
        <f t="shared" si="104"/>
        <v>1</v>
      </c>
      <c r="Q582" s="6">
        <f t="shared" si="105"/>
        <v>0</v>
      </c>
      <c r="R582" s="6">
        <f t="shared" si="106"/>
        <v>0</v>
      </c>
      <c r="S582" s="6">
        <f t="shared" si="107"/>
        <v>0</v>
      </c>
      <c r="T582" s="6">
        <f t="shared" si="108"/>
        <v>0</v>
      </c>
      <c r="U582">
        <f>VLOOKUP(A582,'[1]HAM (version 2 hr and week'!$A:$I,8,FALSE)</f>
        <v>4</v>
      </c>
      <c r="V582" s="6">
        <v>25</v>
      </c>
      <c r="W582">
        <f>VLOOKUP(A582,'[1]HAM (version 2 hr and week'!$A:$I,9,FALSE)</f>
        <v>4</v>
      </c>
      <c r="X582">
        <v>33.1875</v>
      </c>
      <c r="Y582" s="6" t="str">
        <f t="shared" si="109"/>
        <v>T</v>
      </c>
    </row>
    <row r="583" spans="1:25" ht="15" customHeight="1" x14ac:dyDescent="0.3">
      <c r="A583" s="3">
        <v>42515.208333333336</v>
      </c>
      <c r="B583" s="1">
        <v>72</v>
      </c>
      <c r="C583" s="1">
        <v>532</v>
      </c>
      <c r="D583" s="1">
        <v>27</v>
      </c>
      <c r="E583" s="1">
        <v>11</v>
      </c>
      <c r="F583" s="1">
        <v>1</v>
      </c>
      <c r="G583" s="1">
        <v>0.08</v>
      </c>
      <c r="H583" s="1">
        <v>0</v>
      </c>
      <c r="I583">
        <v>24.63</v>
      </c>
      <c r="J583" s="6">
        <f t="shared" si="99"/>
        <v>1</v>
      </c>
      <c r="K583" s="6" t="b">
        <f t="shared" si="100"/>
        <v>0</v>
      </c>
      <c r="L583" s="6" t="b">
        <f t="shared" si="101"/>
        <v>0</v>
      </c>
      <c r="M583" s="6" t="b">
        <f t="shared" si="102"/>
        <v>0</v>
      </c>
      <c r="N583" s="6">
        <f t="shared" si="103"/>
        <v>0</v>
      </c>
      <c r="O583" s="6">
        <f>VLOOKUP(A583,'[1]HAM (version 2 hr and week'!$A:$I,3,FALSE)</f>
        <v>0</v>
      </c>
      <c r="P583" s="6">
        <f t="shared" si="104"/>
        <v>1</v>
      </c>
      <c r="Q583" s="6">
        <f t="shared" si="105"/>
        <v>0</v>
      </c>
      <c r="R583" s="6">
        <f t="shared" si="106"/>
        <v>0</v>
      </c>
      <c r="S583" s="6">
        <f t="shared" si="107"/>
        <v>0</v>
      </c>
      <c r="T583" s="6">
        <f t="shared" si="108"/>
        <v>0</v>
      </c>
      <c r="U583">
        <f>VLOOKUP(A583,'[1]HAM (version 2 hr and week'!$A:$I,8,FALSE)</f>
        <v>5</v>
      </c>
      <c r="V583" s="6">
        <v>25</v>
      </c>
      <c r="W583">
        <f>VLOOKUP(A583,'[1]HAM (version 2 hr and week'!$A:$I,9,FALSE)</f>
        <v>4</v>
      </c>
      <c r="X583">
        <v>24.630000000000003</v>
      </c>
      <c r="Y583" s="6" t="str">
        <f t="shared" si="109"/>
        <v>T</v>
      </c>
    </row>
    <row r="584" spans="1:25" ht="15" customHeight="1" x14ac:dyDescent="0.3">
      <c r="A584" s="3">
        <v>42515.25</v>
      </c>
      <c r="B584" s="1">
        <v>72</v>
      </c>
      <c r="C584" s="1">
        <v>532</v>
      </c>
      <c r="D584" s="1">
        <v>28</v>
      </c>
      <c r="E584" s="1">
        <v>10</v>
      </c>
      <c r="F584" s="1">
        <v>0</v>
      </c>
      <c r="G584" s="1">
        <v>0.32</v>
      </c>
      <c r="H584" s="1">
        <v>1.32</v>
      </c>
      <c r="I584">
        <v>22.647500000000001</v>
      </c>
      <c r="J584" s="6">
        <f t="shared" si="99"/>
        <v>1</v>
      </c>
      <c r="K584" s="6" t="b">
        <f t="shared" si="100"/>
        <v>0</v>
      </c>
      <c r="L584" s="6" t="b">
        <f t="shared" si="101"/>
        <v>0</v>
      </c>
      <c r="M584" s="6" t="b">
        <f t="shared" si="102"/>
        <v>0</v>
      </c>
      <c r="N584" s="6">
        <f t="shared" si="103"/>
        <v>0</v>
      </c>
      <c r="O584" s="6">
        <f>VLOOKUP(A584,'[1]HAM (version 2 hr and week'!$A:$I,3,FALSE)</f>
        <v>0</v>
      </c>
      <c r="P584" s="6">
        <f t="shared" si="104"/>
        <v>1</v>
      </c>
      <c r="Q584" s="6">
        <f t="shared" si="105"/>
        <v>0</v>
      </c>
      <c r="R584" s="6">
        <f t="shared" si="106"/>
        <v>0</v>
      </c>
      <c r="S584" s="6">
        <f t="shared" si="107"/>
        <v>0</v>
      </c>
      <c r="T584" s="6">
        <f t="shared" si="108"/>
        <v>0</v>
      </c>
      <c r="U584">
        <f>VLOOKUP(A584,'[1]HAM (version 2 hr and week'!$A:$I,8,FALSE)</f>
        <v>6</v>
      </c>
      <c r="V584" s="6">
        <v>25</v>
      </c>
      <c r="W584">
        <f>VLOOKUP(A584,'[1]HAM (version 2 hr and week'!$A:$I,9,FALSE)</f>
        <v>4</v>
      </c>
      <c r="X584">
        <v>22.647500000000001</v>
      </c>
      <c r="Y584" s="6" t="str">
        <f t="shared" si="109"/>
        <v>T</v>
      </c>
    </row>
    <row r="585" spans="1:25" ht="15" customHeight="1" x14ac:dyDescent="0.3">
      <c r="A585" s="3">
        <v>42515.291666666664</v>
      </c>
      <c r="B585" s="1">
        <v>72</v>
      </c>
      <c r="C585" s="1">
        <v>532</v>
      </c>
      <c r="D585" s="1">
        <v>31</v>
      </c>
      <c r="E585" s="1">
        <v>10</v>
      </c>
      <c r="F585" s="1">
        <v>0</v>
      </c>
      <c r="G585" s="1">
        <v>0.2</v>
      </c>
      <c r="H585" s="1">
        <v>0</v>
      </c>
      <c r="I585">
        <v>14.37</v>
      </c>
      <c r="J585" s="6">
        <f t="shared" si="99"/>
        <v>1</v>
      </c>
      <c r="K585" s="6" t="b">
        <f t="shared" si="100"/>
        <v>0</v>
      </c>
      <c r="L585" s="6" t="b">
        <f t="shared" si="101"/>
        <v>0</v>
      </c>
      <c r="M585" s="6" t="b">
        <f t="shared" si="102"/>
        <v>0</v>
      </c>
      <c r="N585" s="6">
        <f t="shared" si="103"/>
        <v>0</v>
      </c>
      <c r="O585" s="6">
        <f>VLOOKUP(A585,'[1]HAM (version 2 hr and week'!$A:$I,3,FALSE)</f>
        <v>0</v>
      </c>
      <c r="P585" s="6">
        <f t="shared" si="104"/>
        <v>1</v>
      </c>
      <c r="Q585" s="6">
        <f t="shared" si="105"/>
        <v>0</v>
      </c>
      <c r="R585" s="6">
        <f t="shared" si="106"/>
        <v>0</v>
      </c>
      <c r="S585" s="6">
        <f t="shared" si="107"/>
        <v>0</v>
      </c>
      <c r="T585" s="6">
        <f t="shared" si="108"/>
        <v>0</v>
      </c>
      <c r="U585">
        <f>VLOOKUP(A585,'[1]HAM (version 2 hr and week'!$A:$I,8,FALSE)</f>
        <v>7</v>
      </c>
      <c r="V585" s="6">
        <v>25</v>
      </c>
      <c r="W585">
        <f>VLOOKUP(A585,'[1]HAM (version 2 hr and week'!$A:$I,9,FALSE)</f>
        <v>4</v>
      </c>
      <c r="X585">
        <v>14.370000000000001</v>
      </c>
      <c r="Y585" s="6" t="str">
        <f t="shared" si="109"/>
        <v>T</v>
      </c>
    </row>
    <row r="586" spans="1:25" ht="15" customHeight="1" x14ac:dyDescent="0.3">
      <c r="A586" s="3">
        <v>42515.333333333336</v>
      </c>
      <c r="B586" s="1">
        <v>72</v>
      </c>
      <c r="C586" s="1">
        <v>532</v>
      </c>
      <c r="D586" s="1">
        <v>40</v>
      </c>
      <c r="E586" s="1">
        <v>11</v>
      </c>
      <c r="F586" s="1">
        <v>1</v>
      </c>
      <c r="G586" s="1">
        <v>0.05</v>
      </c>
      <c r="H586" s="1">
        <v>0</v>
      </c>
      <c r="I586">
        <v>23.725000000000001</v>
      </c>
      <c r="J586" s="6">
        <f t="shared" si="99"/>
        <v>1</v>
      </c>
      <c r="K586" s="6" t="b">
        <f t="shared" si="100"/>
        <v>0</v>
      </c>
      <c r="L586" s="6" t="b">
        <f t="shared" si="101"/>
        <v>0</v>
      </c>
      <c r="M586" s="6" t="b">
        <f t="shared" si="102"/>
        <v>0</v>
      </c>
      <c r="N586" s="6">
        <f t="shared" si="103"/>
        <v>0</v>
      </c>
      <c r="O586" s="6">
        <f>VLOOKUP(A586,'[1]HAM (version 2 hr and week'!$A:$I,3,FALSE)</f>
        <v>0</v>
      </c>
      <c r="P586" s="6">
        <f t="shared" si="104"/>
        <v>1</v>
      </c>
      <c r="Q586" s="6">
        <f t="shared" si="105"/>
        <v>0</v>
      </c>
      <c r="R586" s="6">
        <f t="shared" si="106"/>
        <v>0</v>
      </c>
      <c r="S586" s="6">
        <f t="shared" si="107"/>
        <v>0</v>
      </c>
      <c r="T586" s="6">
        <f t="shared" si="108"/>
        <v>0</v>
      </c>
      <c r="U586">
        <f>VLOOKUP(A586,'[1]HAM (version 2 hr and week'!$A:$I,8,FALSE)</f>
        <v>8</v>
      </c>
      <c r="V586" s="6">
        <v>25</v>
      </c>
      <c r="W586">
        <f>VLOOKUP(A586,'[1]HAM (version 2 hr and week'!$A:$I,9,FALSE)</f>
        <v>4</v>
      </c>
      <c r="X586">
        <v>23.725000000000001</v>
      </c>
      <c r="Y586" s="6" t="str">
        <f t="shared" si="109"/>
        <v>T</v>
      </c>
    </row>
    <row r="587" spans="1:25" ht="15" customHeight="1" x14ac:dyDescent="0.3">
      <c r="A587" s="3">
        <v>42515.375</v>
      </c>
      <c r="B587" s="1">
        <v>72</v>
      </c>
      <c r="C587" s="1">
        <v>532</v>
      </c>
      <c r="D587" s="1">
        <v>56</v>
      </c>
      <c r="E587" s="1">
        <v>12</v>
      </c>
      <c r="F587" s="1">
        <v>1</v>
      </c>
      <c r="G587" s="1">
        <v>0.02</v>
      </c>
      <c r="H587" s="1">
        <v>0</v>
      </c>
      <c r="I587">
        <v>39.777500000000003</v>
      </c>
      <c r="J587" s="6">
        <f t="shared" si="99"/>
        <v>1</v>
      </c>
      <c r="K587" s="6" t="b">
        <f t="shared" si="100"/>
        <v>0</v>
      </c>
      <c r="L587" s="6" t="b">
        <f t="shared" si="101"/>
        <v>0</v>
      </c>
      <c r="M587" s="6" t="b">
        <f t="shared" si="102"/>
        <v>0</v>
      </c>
      <c r="N587" s="6">
        <f t="shared" si="103"/>
        <v>0</v>
      </c>
      <c r="O587" s="6">
        <f>VLOOKUP(A587,'[1]HAM (version 2 hr and week'!$A:$I,3,FALSE)</f>
        <v>0</v>
      </c>
      <c r="P587" s="6">
        <f t="shared" si="104"/>
        <v>1</v>
      </c>
      <c r="Q587" s="6">
        <f t="shared" si="105"/>
        <v>0</v>
      </c>
      <c r="R587" s="6">
        <f t="shared" si="106"/>
        <v>0</v>
      </c>
      <c r="S587" s="6">
        <f t="shared" si="107"/>
        <v>0</v>
      </c>
      <c r="T587" s="6">
        <f t="shared" si="108"/>
        <v>0</v>
      </c>
      <c r="U587">
        <f>VLOOKUP(A587,'[1]HAM (version 2 hr and week'!$A:$I,8,FALSE)</f>
        <v>9</v>
      </c>
      <c r="V587" s="6">
        <v>25</v>
      </c>
      <c r="W587">
        <f>VLOOKUP(A587,'[1]HAM (version 2 hr and week'!$A:$I,9,FALSE)</f>
        <v>4</v>
      </c>
      <c r="X587">
        <v>39.777499999999996</v>
      </c>
      <c r="Y587" s="6" t="str">
        <f t="shared" si="109"/>
        <v>T</v>
      </c>
    </row>
    <row r="588" spans="1:25" ht="15" customHeight="1" x14ac:dyDescent="0.3">
      <c r="A588" s="3">
        <v>42515.416666666664</v>
      </c>
      <c r="B588" s="1">
        <v>72</v>
      </c>
      <c r="C588" s="1">
        <v>532</v>
      </c>
      <c r="D588" s="1">
        <v>65</v>
      </c>
      <c r="E588" s="1">
        <v>11</v>
      </c>
      <c r="F588" s="1">
        <v>2</v>
      </c>
      <c r="G588" s="1">
        <v>0.4</v>
      </c>
      <c r="H588" s="1">
        <v>2.54</v>
      </c>
      <c r="I588">
        <v>51.097499999999997</v>
      </c>
      <c r="J588" s="6">
        <f t="shared" si="99"/>
        <v>0</v>
      </c>
      <c r="K588" s="6">
        <f t="shared" si="100"/>
        <v>1</v>
      </c>
      <c r="L588" s="6" t="b">
        <f t="shared" si="101"/>
        <v>0</v>
      </c>
      <c r="M588" s="6" t="b">
        <f t="shared" si="102"/>
        <v>0</v>
      </c>
      <c r="N588" s="6">
        <f t="shared" si="103"/>
        <v>0</v>
      </c>
      <c r="O588" s="6">
        <f>VLOOKUP(A588,'[1]HAM (version 2 hr and week'!$A:$I,3,FALSE)</f>
        <v>1</v>
      </c>
      <c r="P588" s="6">
        <f t="shared" si="104"/>
        <v>0</v>
      </c>
      <c r="Q588" s="6">
        <f t="shared" si="105"/>
        <v>1</v>
      </c>
      <c r="R588" s="6">
        <f t="shared" si="106"/>
        <v>0</v>
      </c>
      <c r="S588" s="6">
        <f t="shared" si="107"/>
        <v>0</v>
      </c>
      <c r="T588" s="6">
        <f t="shared" si="108"/>
        <v>0</v>
      </c>
      <c r="U588">
        <f>VLOOKUP(A588,'[1]HAM (version 2 hr and week'!$A:$I,8,FALSE)</f>
        <v>10</v>
      </c>
      <c r="V588" s="6">
        <v>25</v>
      </c>
      <c r="W588">
        <f>VLOOKUP(A588,'[1]HAM (version 2 hr and week'!$A:$I,9,FALSE)</f>
        <v>4</v>
      </c>
      <c r="X588">
        <v>51.097500000000004</v>
      </c>
      <c r="Y588" s="6" t="str">
        <f t="shared" si="109"/>
        <v>T</v>
      </c>
    </row>
    <row r="589" spans="1:25" ht="15" customHeight="1" x14ac:dyDescent="0.3">
      <c r="A589" s="3">
        <v>42515.458333333336</v>
      </c>
      <c r="B589" s="1">
        <v>72</v>
      </c>
      <c r="C589" s="1">
        <v>532</v>
      </c>
      <c r="D589" s="1">
        <v>77</v>
      </c>
      <c r="E589" s="1">
        <v>13</v>
      </c>
      <c r="F589" s="1">
        <v>2</v>
      </c>
      <c r="G589" s="1">
        <v>0.02</v>
      </c>
      <c r="H589" s="1">
        <v>0</v>
      </c>
      <c r="I589">
        <v>76.632499999999993</v>
      </c>
      <c r="J589" s="6">
        <f t="shared" si="99"/>
        <v>0</v>
      </c>
      <c r="K589" s="6">
        <f t="shared" si="100"/>
        <v>1</v>
      </c>
      <c r="L589" s="6" t="b">
        <f t="shared" si="101"/>
        <v>0</v>
      </c>
      <c r="M589" s="6" t="b">
        <f t="shared" si="102"/>
        <v>0</v>
      </c>
      <c r="N589" s="6">
        <f t="shared" si="103"/>
        <v>0</v>
      </c>
      <c r="O589" s="6">
        <f>VLOOKUP(A589,'[1]HAM (version 2 hr and week'!$A:$I,3,FALSE)</f>
        <v>1</v>
      </c>
      <c r="P589" s="6">
        <f t="shared" si="104"/>
        <v>0</v>
      </c>
      <c r="Q589" s="6">
        <f t="shared" si="105"/>
        <v>1</v>
      </c>
      <c r="R589" s="6">
        <f t="shared" si="106"/>
        <v>0</v>
      </c>
      <c r="S589" s="6">
        <f t="shared" si="107"/>
        <v>0</v>
      </c>
      <c r="T589" s="6">
        <f t="shared" si="108"/>
        <v>0</v>
      </c>
      <c r="U589">
        <f>VLOOKUP(A589,'[1]HAM (version 2 hr and week'!$A:$I,8,FALSE)</f>
        <v>11</v>
      </c>
      <c r="V589" s="6">
        <v>25</v>
      </c>
      <c r="W589">
        <f>VLOOKUP(A589,'[1]HAM (version 2 hr and week'!$A:$I,9,FALSE)</f>
        <v>4</v>
      </c>
      <c r="X589">
        <v>76.632500000000007</v>
      </c>
      <c r="Y589" s="6" t="str">
        <f t="shared" si="109"/>
        <v>T</v>
      </c>
    </row>
    <row r="590" spans="1:25" ht="15" customHeight="1" x14ac:dyDescent="0.3">
      <c r="A590" s="3">
        <v>42515.5</v>
      </c>
      <c r="B590" s="1">
        <v>72</v>
      </c>
      <c r="C590" s="1">
        <v>532</v>
      </c>
      <c r="D590" s="1">
        <v>81</v>
      </c>
      <c r="E590" s="1">
        <v>16</v>
      </c>
      <c r="F590" s="1">
        <v>2</v>
      </c>
      <c r="G590" s="1">
        <v>0.28999999999999998</v>
      </c>
      <c r="H590" s="1">
        <v>14.25</v>
      </c>
      <c r="I590">
        <v>78.747500000000002</v>
      </c>
      <c r="J590" s="6">
        <f t="shared" si="99"/>
        <v>0</v>
      </c>
      <c r="K590" s="6">
        <f t="shared" si="100"/>
        <v>1</v>
      </c>
      <c r="L590" s="6" t="b">
        <f t="shared" si="101"/>
        <v>0</v>
      </c>
      <c r="M590" s="6" t="b">
        <f t="shared" si="102"/>
        <v>0</v>
      </c>
      <c r="N590" s="6">
        <f t="shared" si="103"/>
        <v>0</v>
      </c>
      <c r="O590" s="6">
        <f>VLOOKUP(A590,'[1]HAM (version 2 hr and week'!$A:$I,3,FALSE)</f>
        <v>1</v>
      </c>
      <c r="P590" s="6">
        <f t="shared" si="104"/>
        <v>0</v>
      </c>
      <c r="Q590" s="6">
        <f t="shared" si="105"/>
        <v>1</v>
      </c>
      <c r="R590" s="6">
        <f t="shared" si="106"/>
        <v>0</v>
      </c>
      <c r="S590" s="6">
        <f t="shared" si="107"/>
        <v>0</v>
      </c>
      <c r="T590" s="6">
        <f t="shared" si="108"/>
        <v>0</v>
      </c>
      <c r="U590">
        <f>VLOOKUP(A590,'[1]HAM (version 2 hr and week'!$A:$I,8,FALSE)</f>
        <v>12</v>
      </c>
      <c r="V590" s="6">
        <v>25</v>
      </c>
      <c r="W590">
        <f>VLOOKUP(A590,'[1]HAM (version 2 hr and week'!$A:$I,9,FALSE)</f>
        <v>4</v>
      </c>
      <c r="X590">
        <v>78.747500000000002</v>
      </c>
      <c r="Y590" s="6" t="str">
        <f t="shared" si="109"/>
        <v>T</v>
      </c>
    </row>
    <row r="591" spans="1:25" ht="15" customHeight="1" x14ac:dyDescent="0.3">
      <c r="A591" s="3">
        <v>42515.541666666664</v>
      </c>
      <c r="B591" s="1">
        <v>72</v>
      </c>
      <c r="C591" s="1">
        <v>532</v>
      </c>
      <c r="D591" s="1">
        <v>83</v>
      </c>
      <c r="E591" s="1">
        <v>21</v>
      </c>
      <c r="F591" s="1">
        <v>2</v>
      </c>
      <c r="G591" s="1">
        <v>0.87</v>
      </c>
      <c r="H591" s="1">
        <v>11.47</v>
      </c>
      <c r="I591">
        <v>81.17</v>
      </c>
      <c r="J591" s="6">
        <f t="shared" si="99"/>
        <v>0</v>
      </c>
      <c r="K591" s="6">
        <f t="shared" si="100"/>
        <v>1</v>
      </c>
      <c r="L591" s="6" t="b">
        <f t="shared" si="101"/>
        <v>0</v>
      </c>
      <c r="M591" s="6" t="b">
        <f t="shared" si="102"/>
        <v>0</v>
      </c>
      <c r="N591" s="6">
        <f t="shared" si="103"/>
        <v>0</v>
      </c>
      <c r="O591" s="6">
        <f>VLOOKUP(A591,'[1]HAM (version 2 hr and week'!$A:$I,3,FALSE)</f>
        <v>1</v>
      </c>
      <c r="P591" s="6">
        <f t="shared" si="104"/>
        <v>0</v>
      </c>
      <c r="Q591" s="6">
        <f t="shared" si="105"/>
        <v>1</v>
      </c>
      <c r="R591" s="6">
        <f t="shared" si="106"/>
        <v>0</v>
      </c>
      <c r="S591" s="6">
        <f t="shared" si="107"/>
        <v>0</v>
      </c>
      <c r="T591" s="6">
        <f t="shared" si="108"/>
        <v>0</v>
      </c>
      <c r="U591">
        <f>VLOOKUP(A591,'[1]HAM (version 2 hr and week'!$A:$I,8,FALSE)</f>
        <v>13</v>
      </c>
      <c r="V591" s="6">
        <v>25</v>
      </c>
      <c r="W591">
        <f>VLOOKUP(A591,'[1]HAM (version 2 hr and week'!$A:$I,9,FALSE)</f>
        <v>4</v>
      </c>
      <c r="X591">
        <v>81.17</v>
      </c>
      <c r="Y591" s="6" t="str">
        <f t="shared" si="109"/>
        <v>T</v>
      </c>
    </row>
    <row r="592" spans="1:25" ht="15" customHeight="1" x14ac:dyDescent="0.3">
      <c r="A592" s="3">
        <v>42515.583333333336</v>
      </c>
      <c r="B592" s="1">
        <v>72</v>
      </c>
      <c r="C592" s="1">
        <v>532</v>
      </c>
      <c r="D592" s="1">
        <v>94</v>
      </c>
      <c r="E592" s="1">
        <v>19</v>
      </c>
      <c r="F592" s="1">
        <v>3.5</v>
      </c>
      <c r="G592" s="1">
        <v>0.01</v>
      </c>
      <c r="H592" s="1">
        <v>21.81</v>
      </c>
      <c r="I592">
        <v>95.802499999999995</v>
      </c>
      <c r="J592" s="6">
        <f t="shared" si="99"/>
        <v>0</v>
      </c>
      <c r="K592" s="6">
        <f t="shared" si="100"/>
        <v>1</v>
      </c>
      <c r="L592" s="6" t="b">
        <f t="shared" si="101"/>
        <v>0</v>
      </c>
      <c r="M592" s="6" t="b">
        <f t="shared" si="102"/>
        <v>0</v>
      </c>
      <c r="N592" s="6">
        <f t="shared" si="103"/>
        <v>0</v>
      </c>
      <c r="O592" s="6">
        <f>VLOOKUP(A592,'[1]HAM (version 2 hr and week'!$A:$I,3,FALSE)</f>
        <v>1</v>
      </c>
      <c r="P592" s="6">
        <f t="shared" si="104"/>
        <v>0</v>
      </c>
      <c r="Q592" s="6">
        <f t="shared" si="105"/>
        <v>1</v>
      </c>
      <c r="R592" s="6">
        <f t="shared" si="106"/>
        <v>0</v>
      </c>
      <c r="S592" s="6">
        <f t="shared" si="107"/>
        <v>0</v>
      </c>
      <c r="T592" s="6">
        <f t="shared" si="108"/>
        <v>0</v>
      </c>
      <c r="U592">
        <f>VLOOKUP(A592,'[1]HAM (version 2 hr and week'!$A:$I,8,FALSE)</f>
        <v>14</v>
      </c>
      <c r="V592" s="6">
        <v>25</v>
      </c>
      <c r="W592">
        <f>VLOOKUP(A592,'[1]HAM (version 2 hr and week'!$A:$I,9,FALSE)</f>
        <v>4</v>
      </c>
      <c r="X592">
        <v>95.802500000000009</v>
      </c>
      <c r="Y592" s="6" t="str">
        <f t="shared" si="109"/>
        <v>T</v>
      </c>
    </row>
    <row r="593" spans="1:25" ht="15" customHeight="1" x14ac:dyDescent="0.3">
      <c r="A593" s="3">
        <v>42515.625</v>
      </c>
      <c r="B593" s="1">
        <v>72</v>
      </c>
      <c r="C593" s="1">
        <v>532</v>
      </c>
      <c r="D593" s="1">
        <v>88</v>
      </c>
      <c r="E593" s="1">
        <v>20</v>
      </c>
      <c r="F593" s="1">
        <v>4</v>
      </c>
      <c r="G593" s="1">
        <v>0.02</v>
      </c>
      <c r="H593" s="1">
        <v>2.69</v>
      </c>
      <c r="I593">
        <v>127.8</v>
      </c>
      <c r="J593" s="6">
        <f t="shared" si="99"/>
        <v>0</v>
      </c>
      <c r="K593" s="6">
        <f t="shared" si="100"/>
        <v>0</v>
      </c>
      <c r="L593" s="6">
        <f t="shared" si="101"/>
        <v>1</v>
      </c>
      <c r="M593" s="6" t="b">
        <f t="shared" si="102"/>
        <v>0</v>
      </c>
      <c r="N593" s="6">
        <f t="shared" si="103"/>
        <v>0</v>
      </c>
      <c r="O593" s="6">
        <f>VLOOKUP(A593,'[1]HAM (version 2 hr and week'!$A:$I,3,FALSE)</f>
        <v>2</v>
      </c>
      <c r="P593" s="6">
        <f t="shared" si="104"/>
        <v>0</v>
      </c>
      <c r="Q593" s="6">
        <f t="shared" si="105"/>
        <v>1</v>
      </c>
      <c r="R593" s="6">
        <f t="shared" si="106"/>
        <v>1</v>
      </c>
      <c r="S593" s="6">
        <f t="shared" si="107"/>
        <v>0</v>
      </c>
      <c r="T593" s="6">
        <f t="shared" si="108"/>
        <v>0</v>
      </c>
      <c r="U593">
        <f>VLOOKUP(A593,'[1]HAM (version 2 hr and week'!$A:$I,8,FALSE)</f>
        <v>15</v>
      </c>
      <c r="V593" s="6">
        <v>25</v>
      </c>
      <c r="W593">
        <f>VLOOKUP(A593,'[1]HAM (version 2 hr and week'!$A:$I,9,FALSE)</f>
        <v>4</v>
      </c>
      <c r="X593">
        <v>127.79999999999998</v>
      </c>
      <c r="Y593" s="6" t="str">
        <f t="shared" si="109"/>
        <v>T</v>
      </c>
    </row>
    <row r="594" spans="1:25" ht="15" customHeight="1" x14ac:dyDescent="0.3">
      <c r="A594" s="3">
        <v>42515.666666666664</v>
      </c>
      <c r="B594" s="1">
        <v>72</v>
      </c>
      <c r="C594" s="1">
        <v>532</v>
      </c>
      <c r="D594" s="1">
        <v>87</v>
      </c>
      <c r="E594" s="1">
        <v>20</v>
      </c>
      <c r="F594" s="1">
        <v>3.5</v>
      </c>
      <c r="G594" s="1">
        <v>0.02</v>
      </c>
      <c r="H594" s="1">
        <v>18.600000000000001</v>
      </c>
      <c r="I594">
        <v>117.2475</v>
      </c>
      <c r="J594" s="6">
        <f t="shared" si="99"/>
        <v>0</v>
      </c>
      <c r="K594" s="6">
        <f t="shared" si="100"/>
        <v>0</v>
      </c>
      <c r="L594" s="6">
        <f t="shared" si="101"/>
        <v>1</v>
      </c>
      <c r="M594" s="6" t="b">
        <f t="shared" si="102"/>
        <v>0</v>
      </c>
      <c r="N594" s="6">
        <f t="shared" si="103"/>
        <v>0</v>
      </c>
      <c r="O594" s="6">
        <f>VLOOKUP(A594,'[1]HAM (version 2 hr and week'!$A:$I,3,FALSE)</f>
        <v>2</v>
      </c>
      <c r="P594" s="6">
        <f t="shared" si="104"/>
        <v>0</v>
      </c>
      <c r="Q594" s="6">
        <f t="shared" si="105"/>
        <v>1</v>
      </c>
      <c r="R594" s="6">
        <f t="shared" si="106"/>
        <v>1</v>
      </c>
      <c r="S594" s="6">
        <f t="shared" si="107"/>
        <v>0</v>
      </c>
      <c r="T594" s="6">
        <f t="shared" si="108"/>
        <v>0</v>
      </c>
      <c r="U594">
        <f>VLOOKUP(A594,'[1]HAM (version 2 hr and week'!$A:$I,8,FALSE)</f>
        <v>16</v>
      </c>
      <c r="V594" s="6">
        <v>25</v>
      </c>
      <c r="W594">
        <f>VLOOKUP(A594,'[1]HAM (version 2 hr and week'!$A:$I,9,FALSE)</f>
        <v>4</v>
      </c>
      <c r="X594">
        <v>117.2475</v>
      </c>
      <c r="Y594" s="6" t="str">
        <f t="shared" si="109"/>
        <v>T</v>
      </c>
    </row>
    <row r="595" spans="1:25" ht="15" customHeight="1" x14ac:dyDescent="0.3">
      <c r="A595" s="3">
        <v>42515.708333333336</v>
      </c>
      <c r="B595" s="1">
        <v>72</v>
      </c>
      <c r="C595" s="1">
        <v>532</v>
      </c>
      <c r="D595" s="1">
        <v>80</v>
      </c>
      <c r="E595" s="1">
        <v>17</v>
      </c>
      <c r="F595" s="1">
        <v>2</v>
      </c>
      <c r="G595" s="1">
        <v>0.02</v>
      </c>
      <c r="H595" s="1">
        <v>8.44</v>
      </c>
      <c r="I595">
        <v>112.8125</v>
      </c>
      <c r="J595" s="6">
        <f t="shared" si="99"/>
        <v>0</v>
      </c>
      <c r="K595" s="6">
        <f t="shared" si="100"/>
        <v>0</v>
      </c>
      <c r="L595" s="6">
        <f t="shared" si="101"/>
        <v>1</v>
      </c>
      <c r="M595" s="6" t="b">
        <f t="shared" si="102"/>
        <v>0</v>
      </c>
      <c r="N595" s="6">
        <f t="shared" si="103"/>
        <v>0</v>
      </c>
      <c r="O595" s="6">
        <f>VLOOKUP(A595,'[1]HAM (version 2 hr and week'!$A:$I,3,FALSE)</f>
        <v>2</v>
      </c>
      <c r="P595" s="6">
        <f t="shared" si="104"/>
        <v>0</v>
      </c>
      <c r="Q595" s="6">
        <f t="shared" si="105"/>
        <v>1</v>
      </c>
      <c r="R595" s="6">
        <f t="shared" si="106"/>
        <v>1</v>
      </c>
      <c r="S595" s="6">
        <f t="shared" si="107"/>
        <v>0</v>
      </c>
      <c r="T595" s="6">
        <f t="shared" si="108"/>
        <v>0</v>
      </c>
      <c r="U595">
        <f>VLOOKUP(A595,'[1]HAM (version 2 hr and week'!$A:$I,8,FALSE)</f>
        <v>17</v>
      </c>
      <c r="V595" s="6">
        <v>25</v>
      </c>
      <c r="W595">
        <f>VLOOKUP(A595,'[1]HAM (version 2 hr and week'!$A:$I,9,FALSE)</f>
        <v>4</v>
      </c>
      <c r="X595">
        <v>112.81249999999999</v>
      </c>
      <c r="Y595" s="6" t="str">
        <f t="shared" si="109"/>
        <v>T</v>
      </c>
    </row>
    <row r="596" spans="1:25" ht="15" customHeight="1" x14ac:dyDescent="0.3">
      <c r="A596" s="3">
        <v>42515.75</v>
      </c>
      <c r="B596" s="1">
        <v>72</v>
      </c>
      <c r="C596" s="1">
        <v>532</v>
      </c>
      <c r="D596" s="1">
        <v>77</v>
      </c>
      <c r="E596" s="1">
        <v>18</v>
      </c>
      <c r="F596" s="1">
        <v>2</v>
      </c>
      <c r="G596" s="1">
        <v>1.08</v>
      </c>
      <c r="H596" s="1">
        <v>18.47</v>
      </c>
      <c r="I596">
        <v>51.232500000000002</v>
      </c>
      <c r="J596" s="6">
        <f t="shared" si="99"/>
        <v>0</v>
      </c>
      <c r="K596" s="6">
        <f t="shared" si="100"/>
        <v>1</v>
      </c>
      <c r="L596" s="6" t="b">
        <f t="shared" si="101"/>
        <v>0</v>
      </c>
      <c r="M596" s="6" t="b">
        <f t="shared" si="102"/>
        <v>0</v>
      </c>
      <c r="N596" s="6">
        <f t="shared" si="103"/>
        <v>0</v>
      </c>
      <c r="O596" s="6">
        <f>VLOOKUP(A596,'[1]HAM (version 2 hr and week'!$A:$I,3,FALSE)</f>
        <v>1</v>
      </c>
      <c r="P596" s="6">
        <f t="shared" si="104"/>
        <v>0</v>
      </c>
      <c r="Q596" s="6">
        <f t="shared" si="105"/>
        <v>1</v>
      </c>
      <c r="R596" s="6">
        <f t="shared" si="106"/>
        <v>0</v>
      </c>
      <c r="S596" s="6">
        <f t="shared" si="107"/>
        <v>0</v>
      </c>
      <c r="T596" s="6">
        <f t="shared" si="108"/>
        <v>0</v>
      </c>
      <c r="U596">
        <f>VLOOKUP(A596,'[1]HAM (version 2 hr and week'!$A:$I,8,FALSE)</f>
        <v>18</v>
      </c>
      <c r="V596" s="6">
        <v>25</v>
      </c>
      <c r="W596">
        <f>VLOOKUP(A596,'[1]HAM (version 2 hr and week'!$A:$I,9,FALSE)</f>
        <v>4</v>
      </c>
      <c r="X596">
        <v>51.232500000000002</v>
      </c>
      <c r="Y596" s="6" t="str">
        <f t="shared" si="109"/>
        <v>T</v>
      </c>
    </row>
    <row r="597" spans="1:25" ht="15" customHeight="1" x14ac:dyDescent="0.3">
      <c r="A597" s="3">
        <v>42515.791666666664</v>
      </c>
      <c r="B597" s="1">
        <v>72</v>
      </c>
      <c r="C597" s="1">
        <v>532</v>
      </c>
      <c r="D597" s="1">
        <v>88</v>
      </c>
      <c r="E597" s="1">
        <v>17</v>
      </c>
      <c r="F597" s="1">
        <v>2.5</v>
      </c>
      <c r="G597" s="1">
        <v>0.84</v>
      </c>
      <c r="H597" s="1">
        <v>2.91</v>
      </c>
      <c r="I597">
        <v>70.902500000000003</v>
      </c>
      <c r="J597" s="6">
        <f t="shared" si="99"/>
        <v>0</v>
      </c>
      <c r="K597" s="6">
        <f t="shared" si="100"/>
        <v>1</v>
      </c>
      <c r="L597" s="6" t="b">
        <f t="shared" si="101"/>
        <v>0</v>
      </c>
      <c r="M597" s="6" t="b">
        <f t="shared" si="102"/>
        <v>0</v>
      </c>
      <c r="N597" s="6">
        <f t="shared" si="103"/>
        <v>0</v>
      </c>
      <c r="O597" s="6">
        <f>VLOOKUP(A597,'[1]HAM (version 2 hr and week'!$A:$I,3,FALSE)</f>
        <v>1</v>
      </c>
      <c r="P597" s="6">
        <f t="shared" si="104"/>
        <v>0</v>
      </c>
      <c r="Q597" s="6">
        <f t="shared" si="105"/>
        <v>1</v>
      </c>
      <c r="R597" s="6">
        <f t="shared" si="106"/>
        <v>0</v>
      </c>
      <c r="S597" s="6">
        <f t="shared" si="107"/>
        <v>0</v>
      </c>
      <c r="T597" s="6">
        <f t="shared" si="108"/>
        <v>0</v>
      </c>
      <c r="U597">
        <f>VLOOKUP(A597,'[1]HAM (version 2 hr and week'!$A:$I,8,FALSE)</f>
        <v>19</v>
      </c>
      <c r="V597" s="6">
        <v>25</v>
      </c>
      <c r="W597">
        <f>VLOOKUP(A597,'[1]HAM (version 2 hr and week'!$A:$I,9,FALSE)</f>
        <v>4</v>
      </c>
      <c r="X597">
        <v>70.902500000000003</v>
      </c>
      <c r="Y597" s="6" t="str">
        <f t="shared" si="109"/>
        <v>T</v>
      </c>
    </row>
    <row r="598" spans="1:25" ht="15" customHeight="1" x14ac:dyDescent="0.3">
      <c r="A598" s="3">
        <v>42515.833333333336</v>
      </c>
      <c r="B598" s="1">
        <v>72</v>
      </c>
      <c r="C598" s="1">
        <v>532</v>
      </c>
      <c r="D598" s="1">
        <v>87</v>
      </c>
      <c r="E598" s="1">
        <v>12</v>
      </c>
      <c r="F598" s="1">
        <v>1.5</v>
      </c>
      <c r="G598" s="1">
        <v>2.59</v>
      </c>
      <c r="H598" s="1">
        <v>19.32</v>
      </c>
      <c r="I598">
        <v>69.702500000000001</v>
      </c>
      <c r="J598" s="6">
        <f t="shared" si="99"/>
        <v>0</v>
      </c>
      <c r="K598" s="6">
        <f t="shared" si="100"/>
        <v>1</v>
      </c>
      <c r="L598" s="6" t="b">
        <f t="shared" si="101"/>
        <v>0</v>
      </c>
      <c r="M598" s="6" t="b">
        <f t="shared" si="102"/>
        <v>0</v>
      </c>
      <c r="N598" s="6">
        <f t="shared" si="103"/>
        <v>0</v>
      </c>
      <c r="O598" s="6">
        <f>VLOOKUP(A598,'[1]HAM (version 2 hr and week'!$A:$I,3,FALSE)</f>
        <v>1</v>
      </c>
      <c r="P598" s="6">
        <f t="shared" si="104"/>
        <v>0</v>
      </c>
      <c r="Q598" s="6">
        <f t="shared" si="105"/>
        <v>1</v>
      </c>
      <c r="R598" s="6">
        <f t="shared" si="106"/>
        <v>0</v>
      </c>
      <c r="S598" s="6">
        <f t="shared" si="107"/>
        <v>0</v>
      </c>
      <c r="T598" s="6">
        <f t="shared" si="108"/>
        <v>0</v>
      </c>
      <c r="U598">
        <f>VLOOKUP(A598,'[1]HAM (version 2 hr and week'!$A:$I,8,FALSE)</f>
        <v>20</v>
      </c>
      <c r="V598" s="6">
        <v>25</v>
      </c>
      <c r="W598">
        <f>VLOOKUP(A598,'[1]HAM (version 2 hr and week'!$A:$I,9,FALSE)</f>
        <v>4</v>
      </c>
      <c r="X598">
        <v>69.702500000000001</v>
      </c>
      <c r="Y598" s="6" t="str">
        <f t="shared" si="109"/>
        <v>T</v>
      </c>
    </row>
    <row r="599" spans="1:25" ht="15" customHeight="1" x14ac:dyDescent="0.3">
      <c r="A599" s="3">
        <v>42515.875</v>
      </c>
      <c r="B599" s="1">
        <v>72</v>
      </c>
      <c r="C599" s="1">
        <v>532</v>
      </c>
      <c r="D599" s="1">
        <v>86</v>
      </c>
      <c r="E599" s="1">
        <v>12</v>
      </c>
      <c r="F599" s="1">
        <v>2.5</v>
      </c>
      <c r="G599" s="1">
        <v>2.96</v>
      </c>
      <c r="H599" s="1">
        <v>7.85</v>
      </c>
      <c r="I599">
        <v>69.042500000000004</v>
      </c>
      <c r="J599" s="6">
        <f t="shared" si="99"/>
        <v>0</v>
      </c>
      <c r="K599" s="6">
        <f t="shared" si="100"/>
        <v>1</v>
      </c>
      <c r="L599" s="6" t="b">
        <f t="shared" si="101"/>
        <v>0</v>
      </c>
      <c r="M599" s="6" t="b">
        <f t="shared" si="102"/>
        <v>0</v>
      </c>
      <c r="N599" s="6">
        <f t="shared" si="103"/>
        <v>0</v>
      </c>
      <c r="O599" s="6">
        <f>VLOOKUP(A599,'[1]HAM (version 2 hr and week'!$A:$I,3,FALSE)</f>
        <v>1</v>
      </c>
      <c r="P599" s="6">
        <f t="shared" si="104"/>
        <v>0</v>
      </c>
      <c r="Q599" s="6">
        <f t="shared" si="105"/>
        <v>1</v>
      </c>
      <c r="R599" s="6">
        <f t="shared" si="106"/>
        <v>0</v>
      </c>
      <c r="S599" s="6">
        <f t="shared" si="107"/>
        <v>0</v>
      </c>
      <c r="T599" s="6">
        <f t="shared" si="108"/>
        <v>0</v>
      </c>
      <c r="U599">
        <f>VLOOKUP(A599,'[1]HAM (version 2 hr and week'!$A:$I,8,FALSE)</f>
        <v>21</v>
      </c>
      <c r="V599" s="6">
        <v>25</v>
      </c>
      <c r="W599">
        <f>VLOOKUP(A599,'[1]HAM (version 2 hr and week'!$A:$I,9,FALSE)</f>
        <v>4</v>
      </c>
      <c r="X599">
        <v>69.042500000000004</v>
      </c>
      <c r="Y599" s="6" t="str">
        <f t="shared" si="109"/>
        <v>T</v>
      </c>
    </row>
    <row r="600" spans="1:25" ht="15" customHeight="1" x14ac:dyDescent="0.3">
      <c r="A600" s="3">
        <v>42515.916666666664</v>
      </c>
      <c r="B600" s="1">
        <v>72</v>
      </c>
      <c r="C600" s="1">
        <v>532</v>
      </c>
      <c r="D600" s="1">
        <v>88</v>
      </c>
      <c r="E600" s="1">
        <v>14</v>
      </c>
      <c r="F600" s="1">
        <v>4.5</v>
      </c>
      <c r="G600" s="1">
        <v>0.01</v>
      </c>
      <c r="H600" s="1">
        <v>2.2799999999999998</v>
      </c>
      <c r="I600">
        <v>86.825000000000003</v>
      </c>
      <c r="J600" s="6">
        <f t="shared" si="99"/>
        <v>0</v>
      </c>
      <c r="K600" s="6">
        <f t="shared" si="100"/>
        <v>1</v>
      </c>
      <c r="L600" s="6" t="b">
        <f t="shared" si="101"/>
        <v>0</v>
      </c>
      <c r="M600" s="6" t="b">
        <f t="shared" si="102"/>
        <v>0</v>
      </c>
      <c r="N600" s="6">
        <f t="shared" si="103"/>
        <v>0</v>
      </c>
      <c r="O600" s="6">
        <f>VLOOKUP(A600,'[1]HAM (version 2 hr and week'!$A:$I,3,FALSE)</f>
        <v>1</v>
      </c>
      <c r="P600" s="6">
        <f t="shared" si="104"/>
        <v>0</v>
      </c>
      <c r="Q600" s="6">
        <f t="shared" si="105"/>
        <v>1</v>
      </c>
      <c r="R600" s="6">
        <f t="shared" si="106"/>
        <v>0</v>
      </c>
      <c r="S600" s="6">
        <f t="shared" si="107"/>
        <v>0</v>
      </c>
      <c r="T600" s="6">
        <f t="shared" si="108"/>
        <v>0</v>
      </c>
      <c r="U600">
        <f>VLOOKUP(A600,'[1]HAM (version 2 hr and week'!$A:$I,8,FALSE)</f>
        <v>22</v>
      </c>
      <c r="V600" s="6">
        <v>25</v>
      </c>
      <c r="W600">
        <f>VLOOKUP(A600,'[1]HAM (version 2 hr and week'!$A:$I,9,FALSE)</f>
        <v>4</v>
      </c>
      <c r="X600">
        <v>86.825000000000017</v>
      </c>
      <c r="Y600" s="6" t="str">
        <f t="shared" si="109"/>
        <v>T</v>
      </c>
    </row>
    <row r="601" spans="1:25" ht="15" customHeight="1" x14ac:dyDescent="0.3">
      <c r="A601" s="3">
        <v>42515.958333333336</v>
      </c>
      <c r="B601" s="1">
        <v>72</v>
      </c>
      <c r="C601" s="1">
        <v>532</v>
      </c>
      <c r="D601" s="1">
        <v>79</v>
      </c>
      <c r="E601" s="1">
        <v>12</v>
      </c>
      <c r="F601" s="1">
        <v>3</v>
      </c>
      <c r="G601" s="1">
        <v>1.1000000000000001</v>
      </c>
      <c r="H601" s="1">
        <v>6.46</v>
      </c>
      <c r="I601">
        <v>91.915000000000006</v>
      </c>
      <c r="J601" s="6">
        <f t="shared" si="99"/>
        <v>0</v>
      </c>
      <c r="K601" s="6">
        <f t="shared" si="100"/>
        <v>1</v>
      </c>
      <c r="L601" s="6" t="b">
        <f t="shared" si="101"/>
        <v>0</v>
      </c>
      <c r="M601" s="6" t="b">
        <f t="shared" si="102"/>
        <v>0</v>
      </c>
      <c r="N601" s="6">
        <f t="shared" si="103"/>
        <v>0</v>
      </c>
      <c r="O601" s="6">
        <f>VLOOKUP(A601,'[1]HAM (version 2 hr and week'!$A:$I,3,FALSE)</f>
        <v>1</v>
      </c>
      <c r="P601" s="6">
        <f t="shared" si="104"/>
        <v>0</v>
      </c>
      <c r="Q601" s="6">
        <f t="shared" si="105"/>
        <v>1</v>
      </c>
      <c r="R601" s="6">
        <f t="shared" si="106"/>
        <v>0</v>
      </c>
      <c r="S601" s="6">
        <f t="shared" si="107"/>
        <v>0</v>
      </c>
      <c r="T601" s="6">
        <f t="shared" si="108"/>
        <v>0</v>
      </c>
      <c r="U601">
        <f>VLOOKUP(A601,'[1]HAM (version 2 hr and week'!$A:$I,8,FALSE)</f>
        <v>23</v>
      </c>
      <c r="V601" s="6">
        <v>25</v>
      </c>
      <c r="W601">
        <f>VLOOKUP(A601,'[1]HAM (version 2 hr and week'!$A:$I,9,FALSE)</f>
        <v>4</v>
      </c>
      <c r="X601">
        <v>91.915000000000006</v>
      </c>
      <c r="Y601" s="6" t="str">
        <f t="shared" si="109"/>
        <v>T</v>
      </c>
    </row>
    <row r="602" spans="1:25" ht="15" customHeight="1" x14ac:dyDescent="0.3">
      <c r="A602" s="3">
        <v>42516</v>
      </c>
      <c r="B602" s="1">
        <v>72</v>
      </c>
      <c r="C602" s="1">
        <v>532</v>
      </c>
      <c r="D602" s="1">
        <v>72</v>
      </c>
      <c r="E602" s="1">
        <v>14</v>
      </c>
      <c r="F602" s="1">
        <v>4</v>
      </c>
      <c r="G602" s="1">
        <v>2.2000000000000002</v>
      </c>
      <c r="H602" s="1">
        <v>1.49</v>
      </c>
      <c r="I602">
        <v>106.80249999999999</v>
      </c>
      <c r="J602" s="6">
        <f t="shared" si="99"/>
        <v>0</v>
      </c>
      <c r="K602" s="6">
        <f t="shared" si="100"/>
        <v>0</v>
      </c>
      <c r="L602" s="6">
        <f t="shared" si="101"/>
        <v>1</v>
      </c>
      <c r="M602" s="6" t="b">
        <f t="shared" si="102"/>
        <v>0</v>
      </c>
      <c r="N602" s="6">
        <f t="shared" si="103"/>
        <v>0</v>
      </c>
      <c r="O602" s="6">
        <f>VLOOKUP(A602,'[1]HAM (version 2 hr and week'!$A:$I,3,FALSE)</f>
        <v>2</v>
      </c>
      <c r="P602" s="6">
        <f t="shared" si="104"/>
        <v>0</v>
      </c>
      <c r="Q602" s="6">
        <f t="shared" si="105"/>
        <v>1</v>
      </c>
      <c r="R602" s="6">
        <f t="shared" si="106"/>
        <v>1</v>
      </c>
      <c r="S602" s="6">
        <f t="shared" si="107"/>
        <v>0</v>
      </c>
      <c r="T602" s="6">
        <f t="shared" si="108"/>
        <v>0</v>
      </c>
      <c r="U602">
        <f>VLOOKUP(A602,'[1]HAM (version 2 hr and week'!$A:$I,8,FALSE)</f>
        <v>0</v>
      </c>
      <c r="V602" s="6">
        <v>26</v>
      </c>
      <c r="W602">
        <f>VLOOKUP(A602,'[1]HAM (version 2 hr and week'!$A:$I,9,FALSE)</f>
        <v>4</v>
      </c>
      <c r="X602">
        <v>106.80250000000001</v>
      </c>
      <c r="Y602" s="6" t="str">
        <f t="shared" si="109"/>
        <v>T</v>
      </c>
    </row>
    <row r="603" spans="1:25" ht="15" customHeight="1" x14ac:dyDescent="0.3">
      <c r="A603" s="3">
        <v>42516.041666666664</v>
      </c>
      <c r="B603" s="1">
        <v>72</v>
      </c>
      <c r="C603" s="1">
        <v>532</v>
      </c>
      <c r="D603" s="1">
        <v>65</v>
      </c>
      <c r="E603" s="1">
        <v>18</v>
      </c>
      <c r="F603" s="1">
        <v>4</v>
      </c>
      <c r="G603" s="1">
        <v>3.14</v>
      </c>
      <c r="H603" s="1">
        <v>1.84</v>
      </c>
      <c r="I603">
        <v>99.614999999999995</v>
      </c>
      <c r="J603" s="6">
        <f t="shared" si="99"/>
        <v>0</v>
      </c>
      <c r="K603" s="6">
        <f t="shared" si="100"/>
        <v>1</v>
      </c>
      <c r="L603" s="6" t="b">
        <f t="shared" si="101"/>
        <v>0</v>
      </c>
      <c r="M603" s="6" t="b">
        <f t="shared" si="102"/>
        <v>0</v>
      </c>
      <c r="N603" s="6">
        <f t="shared" si="103"/>
        <v>0</v>
      </c>
      <c r="O603" s="6">
        <f>VLOOKUP(A603,'[1]HAM (version 2 hr and week'!$A:$I,3,FALSE)</f>
        <v>1</v>
      </c>
      <c r="P603" s="6">
        <f t="shared" si="104"/>
        <v>0</v>
      </c>
      <c r="Q603" s="6">
        <f t="shared" si="105"/>
        <v>1</v>
      </c>
      <c r="R603" s="6">
        <f t="shared" si="106"/>
        <v>0</v>
      </c>
      <c r="S603" s="6">
        <f t="shared" si="107"/>
        <v>0</v>
      </c>
      <c r="T603" s="6">
        <f t="shared" si="108"/>
        <v>0</v>
      </c>
      <c r="U603">
        <f>VLOOKUP(A603,'[1]HAM (version 2 hr and week'!$A:$I,8,FALSE)</f>
        <v>1</v>
      </c>
      <c r="V603" s="6">
        <v>26</v>
      </c>
      <c r="W603">
        <f>VLOOKUP(A603,'[1]HAM (version 2 hr and week'!$A:$I,9,FALSE)</f>
        <v>4</v>
      </c>
      <c r="X603">
        <v>99.614999999999995</v>
      </c>
      <c r="Y603" s="6" t="str">
        <f t="shared" si="109"/>
        <v>T</v>
      </c>
    </row>
    <row r="604" spans="1:25" ht="15" customHeight="1" x14ac:dyDescent="0.3">
      <c r="A604" s="3">
        <v>42516.083333333336</v>
      </c>
      <c r="B604" s="1">
        <v>72</v>
      </c>
      <c r="C604" s="1">
        <v>532</v>
      </c>
      <c r="D604" s="1">
        <v>58</v>
      </c>
      <c r="E604" s="1">
        <v>18</v>
      </c>
      <c r="F604" s="1">
        <v>5</v>
      </c>
      <c r="G604" s="1">
        <v>0.04</v>
      </c>
      <c r="H604" s="1">
        <v>5.14</v>
      </c>
      <c r="I604">
        <v>102.205</v>
      </c>
      <c r="J604" s="6">
        <f t="shared" si="99"/>
        <v>0</v>
      </c>
      <c r="K604" s="6">
        <f t="shared" si="100"/>
        <v>0</v>
      </c>
      <c r="L604" s="6">
        <f t="shared" si="101"/>
        <v>1</v>
      </c>
      <c r="M604" s="6" t="b">
        <f t="shared" si="102"/>
        <v>0</v>
      </c>
      <c r="N604" s="6">
        <f t="shared" si="103"/>
        <v>0</v>
      </c>
      <c r="O604" s="6">
        <f>VLOOKUP(A604,'[1]HAM (version 2 hr and week'!$A:$I,3,FALSE)</f>
        <v>2</v>
      </c>
      <c r="P604" s="6">
        <f t="shared" si="104"/>
        <v>0</v>
      </c>
      <c r="Q604" s="6">
        <f t="shared" si="105"/>
        <v>1</v>
      </c>
      <c r="R604" s="6">
        <f t="shared" si="106"/>
        <v>1</v>
      </c>
      <c r="S604" s="6">
        <f t="shared" si="107"/>
        <v>0</v>
      </c>
      <c r="T604" s="6">
        <f t="shared" si="108"/>
        <v>0</v>
      </c>
      <c r="U604">
        <f>VLOOKUP(A604,'[1]HAM (version 2 hr and week'!$A:$I,8,FALSE)</f>
        <v>2</v>
      </c>
      <c r="V604" s="6">
        <v>26</v>
      </c>
      <c r="W604">
        <f>VLOOKUP(A604,'[1]HAM (version 2 hr and week'!$A:$I,9,FALSE)</f>
        <v>4</v>
      </c>
      <c r="X604">
        <v>102.205</v>
      </c>
      <c r="Y604" s="6" t="str">
        <f t="shared" si="109"/>
        <v>T</v>
      </c>
    </row>
    <row r="605" spans="1:25" ht="15" customHeight="1" x14ac:dyDescent="0.3">
      <c r="A605" s="3">
        <v>42516.125</v>
      </c>
      <c r="B605" s="1">
        <v>72</v>
      </c>
      <c r="C605" s="1">
        <v>532</v>
      </c>
      <c r="D605" s="1">
        <v>49</v>
      </c>
      <c r="E605" s="1">
        <v>18</v>
      </c>
      <c r="F605" s="1">
        <v>5.5</v>
      </c>
      <c r="G605" s="1">
        <v>0.31</v>
      </c>
      <c r="H605" s="1">
        <v>0</v>
      </c>
      <c r="I605">
        <v>88.627499999999998</v>
      </c>
      <c r="J605" s="6">
        <f t="shared" si="99"/>
        <v>0</v>
      </c>
      <c r="K605" s="6">
        <f t="shared" si="100"/>
        <v>1</v>
      </c>
      <c r="L605" s="6" t="b">
        <f t="shared" si="101"/>
        <v>0</v>
      </c>
      <c r="M605" s="6" t="b">
        <f t="shared" si="102"/>
        <v>0</v>
      </c>
      <c r="N605" s="6">
        <f t="shared" si="103"/>
        <v>0</v>
      </c>
      <c r="O605" s="6">
        <f>VLOOKUP(A605,'[1]HAM (version 2 hr and week'!$A:$I,3,FALSE)</f>
        <v>1</v>
      </c>
      <c r="P605" s="6">
        <f t="shared" si="104"/>
        <v>0</v>
      </c>
      <c r="Q605" s="6">
        <f t="shared" si="105"/>
        <v>1</v>
      </c>
      <c r="R605" s="6">
        <f t="shared" si="106"/>
        <v>0</v>
      </c>
      <c r="S605" s="6">
        <f t="shared" si="107"/>
        <v>0</v>
      </c>
      <c r="T605" s="6">
        <f t="shared" si="108"/>
        <v>0</v>
      </c>
      <c r="U605">
        <f>VLOOKUP(A605,'[1]HAM (version 2 hr and week'!$A:$I,8,FALSE)</f>
        <v>3</v>
      </c>
      <c r="V605" s="6">
        <v>26</v>
      </c>
      <c r="W605">
        <f>VLOOKUP(A605,'[1]HAM (version 2 hr and week'!$A:$I,9,FALSE)</f>
        <v>4</v>
      </c>
      <c r="X605">
        <v>88.627500000000012</v>
      </c>
      <c r="Y605" s="6" t="str">
        <f t="shared" si="109"/>
        <v>T</v>
      </c>
    </row>
    <row r="606" spans="1:25" ht="15" customHeight="1" x14ac:dyDescent="0.3">
      <c r="A606" s="3">
        <v>42516.166666666664</v>
      </c>
      <c r="B606" s="1">
        <v>72</v>
      </c>
      <c r="C606" s="1">
        <v>532</v>
      </c>
      <c r="D606" s="1">
        <v>43</v>
      </c>
      <c r="E606" s="1">
        <v>18</v>
      </c>
      <c r="F606" s="1">
        <v>4.5</v>
      </c>
      <c r="G606" s="1">
        <v>0.02</v>
      </c>
      <c r="H606" s="1">
        <v>3.23</v>
      </c>
      <c r="I606">
        <v>77.807500000000005</v>
      </c>
      <c r="J606" s="6">
        <f t="shared" si="99"/>
        <v>0</v>
      </c>
      <c r="K606" s="6">
        <f t="shared" si="100"/>
        <v>1</v>
      </c>
      <c r="L606" s="6" t="b">
        <f t="shared" si="101"/>
        <v>0</v>
      </c>
      <c r="M606" s="6" t="b">
        <f t="shared" si="102"/>
        <v>0</v>
      </c>
      <c r="N606" s="6">
        <f t="shared" si="103"/>
        <v>0</v>
      </c>
      <c r="O606" s="6">
        <f>VLOOKUP(A606,'[1]HAM (version 2 hr and week'!$A:$I,3,FALSE)</f>
        <v>1</v>
      </c>
      <c r="P606" s="6">
        <f t="shared" si="104"/>
        <v>0</v>
      </c>
      <c r="Q606" s="6">
        <f t="shared" si="105"/>
        <v>1</v>
      </c>
      <c r="R606" s="6">
        <f t="shared" si="106"/>
        <v>0</v>
      </c>
      <c r="S606" s="6">
        <f t="shared" si="107"/>
        <v>0</v>
      </c>
      <c r="T606" s="6">
        <f t="shared" si="108"/>
        <v>0</v>
      </c>
      <c r="U606">
        <f>VLOOKUP(A606,'[1]HAM (version 2 hr and week'!$A:$I,8,FALSE)</f>
        <v>4</v>
      </c>
      <c r="V606" s="6">
        <v>26</v>
      </c>
      <c r="W606">
        <f>VLOOKUP(A606,'[1]HAM (version 2 hr and week'!$A:$I,9,FALSE)</f>
        <v>4</v>
      </c>
      <c r="X606">
        <v>77.807500000000005</v>
      </c>
      <c r="Y606" s="6" t="str">
        <f t="shared" si="109"/>
        <v>T</v>
      </c>
    </row>
    <row r="607" spans="1:25" ht="15" customHeight="1" x14ac:dyDescent="0.3">
      <c r="A607" s="3">
        <v>42516.208333333336</v>
      </c>
      <c r="B607" s="1">
        <v>72</v>
      </c>
      <c r="C607" s="1">
        <v>532</v>
      </c>
      <c r="D607" s="1">
        <v>42</v>
      </c>
      <c r="E607" s="1">
        <v>17</v>
      </c>
      <c r="F607" s="1">
        <v>3.5</v>
      </c>
      <c r="G607" s="1">
        <v>0.36</v>
      </c>
      <c r="H607" s="1">
        <v>6.64</v>
      </c>
      <c r="I607">
        <v>60.555</v>
      </c>
      <c r="J607" s="6">
        <f t="shared" si="99"/>
        <v>0</v>
      </c>
      <c r="K607" s="6">
        <f t="shared" si="100"/>
        <v>1</v>
      </c>
      <c r="L607" s="6" t="b">
        <f t="shared" si="101"/>
        <v>0</v>
      </c>
      <c r="M607" s="6" t="b">
        <f t="shared" si="102"/>
        <v>0</v>
      </c>
      <c r="N607" s="6">
        <f t="shared" si="103"/>
        <v>0</v>
      </c>
      <c r="O607" s="6">
        <f>VLOOKUP(A607,'[1]HAM (version 2 hr and week'!$A:$I,3,FALSE)</f>
        <v>1</v>
      </c>
      <c r="P607" s="6">
        <f t="shared" si="104"/>
        <v>0</v>
      </c>
      <c r="Q607" s="6">
        <f t="shared" si="105"/>
        <v>1</v>
      </c>
      <c r="R607" s="6">
        <f t="shared" si="106"/>
        <v>0</v>
      </c>
      <c r="S607" s="6">
        <f t="shared" si="107"/>
        <v>0</v>
      </c>
      <c r="T607" s="6">
        <f t="shared" si="108"/>
        <v>0</v>
      </c>
      <c r="U607">
        <f>VLOOKUP(A607,'[1]HAM (version 2 hr and week'!$A:$I,8,FALSE)</f>
        <v>5</v>
      </c>
      <c r="V607" s="6">
        <v>26</v>
      </c>
      <c r="W607">
        <f>VLOOKUP(A607,'[1]HAM (version 2 hr and week'!$A:$I,9,FALSE)</f>
        <v>4</v>
      </c>
      <c r="X607">
        <v>60.555</v>
      </c>
      <c r="Y607" s="6" t="str">
        <f t="shared" si="109"/>
        <v>T</v>
      </c>
    </row>
    <row r="608" spans="1:25" ht="15" customHeight="1" x14ac:dyDescent="0.3">
      <c r="A608" s="3">
        <v>42516.25</v>
      </c>
      <c r="B608" s="1">
        <v>72</v>
      </c>
      <c r="C608" s="1">
        <v>532</v>
      </c>
      <c r="D608" s="1">
        <v>39</v>
      </c>
      <c r="E608" s="1">
        <v>16</v>
      </c>
      <c r="F608" s="1">
        <v>3.5</v>
      </c>
      <c r="G608" s="1">
        <v>0.04</v>
      </c>
      <c r="H608" s="1">
        <v>6.16</v>
      </c>
      <c r="I608">
        <v>56.352499999999999</v>
      </c>
      <c r="J608" s="6">
        <f t="shared" si="99"/>
        <v>0</v>
      </c>
      <c r="K608" s="6">
        <f t="shared" si="100"/>
        <v>1</v>
      </c>
      <c r="L608" s="6" t="b">
        <f t="shared" si="101"/>
        <v>0</v>
      </c>
      <c r="M608" s="6" t="b">
        <f t="shared" si="102"/>
        <v>0</v>
      </c>
      <c r="N608" s="6">
        <f t="shared" si="103"/>
        <v>0</v>
      </c>
      <c r="O608" s="6">
        <f>VLOOKUP(A608,'[1]HAM (version 2 hr and week'!$A:$I,3,FALSE)</f>
        <v>1</v>
      </c>
      <c r="P608" s="6">
        <f t="shared" si="104"/>
        <v>0</v>
      </c>
      <c r="Q608" s="6">
        <f t="shared" si="105"/>
        <v>1</v>
      </c>
      <c r="R608" s="6">
        <f t="shared" si="106"/>
        <v>0</v>
      </c>
      <c r="S608" s="6">
        <f t="shared" si="107"/>
        <v>0</v>
      </c>
      <c r="T608" s="6">
        <f t="shared" si="108"/>
        <v>0</v>
      </c>
      <c r="U608">
        <f>VLOOKUP(A608,'[1]HAM (version 2 hr and week'!$A:$I,8,FALSE)</f>
        <v>6</v>
      </c>
      <c r="V608" s="6">
        <v>26</v>
      </c>
      <c r="W608">
        <f>VLOOKUP(A608,'[1]HAM (version 2 hr and week'!$A:$I,9,FALSE)</f>
        <v>4</v>
      </c>
      <c r="X608">
        <v>56.352500000000006</v>
      </c>
      <c r="Y608" s="6" t="str">
        <f t="shared" si="109"/>
        <v>T</v>
      </c>
    </row>
    <row r="609" spans="1:25" ht="15" customHeight="1" x14ac:dyDescent="0.3">
      <c r="A609" s="3">
        <v>42516.291666666664</v>
      </c>
      <c r="B609" s="1">
        <v>72</v>
      </c>
      <c r="C609" s="1">
        <v>532</v>
      </c>
      <c r="D609" s="1">
        <v>41</v>
      </c>
      <c r="E609" s="1">
        <v>16</v>
      </c>
      <c r="F609" s="1">
        <v>3.5</v>
      </c>
      <c r="G609" s="1">
        <v>0.02</v>
      </c>
      <c r="H609" s="1">
        <v>0</v>
      </c>
      <c r="I609">
        <v>52.067500000000003</v>
      </c>
      <c r="J609" s="6">
        <f t="shared" si="99"/>
        <v>0</v>
      </c>
      <c r="K609" s="6">
        <f t="shared" si="100"/>
        <v>1</v>
      </c>
      <c r="L609" s="6" t="b">
        <f t="shared" si="101"/>
        <v>0</v>
      </c>
      <c r="M609" s="6" t="b">
        <f t="shared" si="102"/>
        <v>0</v>
      </c>
      <c r="N609" s="6">
        <f t="shared" si="103"/>
        <v>0</v>
      </c>
      <c r="O609" s="6">
        <f>VLOOKUP(A609,'[1]HAM (version 2 hr and week'!$A:$I,3,FALSE)</f>
        <v>1</v>
      </c>
      <c r="P609" s="6">
        <f t="shared" si="104"/>
        <v>0</v>
      </c>
      <c r="Q609" s="6">
        <f t="shared" si="105"/>
        <v>1</v>
      </c>
      <c r="R609" s="6">
        <f t="shared" si="106"/>
        <v>0</v>
      </c>
      <c r="S609" s="6">
        <f t="shared" si="107"/>
        <v>0</v>
      </c>
      <c r="T609" s="6">
        <f t="shared" si="108"/>
        <v>0</v>
      </c>
      <c r="U609">
        <f>VLOOKUP(A609,'[1]HAM (version 2 hr and week'!$A:$I,8,FALSE)</f>
        <v>7</v>
      </c>
      <c r="V609" s="6">
        <v>26</v>
      </c>
      <c r="W609">
        <f>VLOOKUP(A609,'[1]HAM (version 2 hr and week'!$A:$I,9,FALSE)</f>
        <v>4</v>
      </c>
      <c r="X609">
        <v>52.067499999999995</v>
      </c>
      <c r="Y609" s="6" t="str">
        <f t="shared" si="109"/>
        <v>T</v>
      </c>
    </row>
    <row r="610" spans="1:25" ht="15" customHeight="1" x14ac:dyDescent="0.3">
      <c r="A610" s="3">
        <v>42516.333333333336</v>
      </c>
      <c r="B610" s="1">
        <v>72</v>
      </c>
      <c r="C610" s="1">
        <v>532</v>
      </c>
      <c r="D610" s="1">
        <v>42</v>
      </c>
      <c r="E610" s="1">
        <v>15</v>
      </c>
      <c r="F610" s="1">
        <v>4.5</v>
      </c>
      <c r="G610" s="1">
        <v>0.01</v>
      </c>
      <c r="H610" s="1">
        <v>27.04</v>
      </c>
      <c r="I610">
        <v>50.725000000000001</v>
      </c>
      <c r="J610" s="6">
        <f t="shared" si="99"/>
        <v>1</v>
      </c>
      <c r="K610" s="6" t="b">
        <f t="shared" si="100"/>
        <v>0</v>
      </c>
      <c r="L610" s="6" t="b">
        <f t="shared" si="101"/>
        <v>0</v>
      </c>
      <c r="M610" s="6" t="b">
        <f t="shared" si="102"/>
        <v>0</v>
      </c>
      <c r="N610" s="6">
        <f t="shared" si="103"/>
        <v>0</v>
      </c>
      <c r="O610" s="6">
        <f>VLOOKUP(A610,'[1]HAM (version 2 hr and week'!$A:$I,3,FALSE)</f>
        <v>1</v>
      </c>
      <c r="P610" s="6">
        <f t="shared" si="104"/>
        <v>0</v>
      </c>
      <c r="Q610" s="6">
        <f t="shared" si="105"/>
        <v>1</v>
      </c>
      <c r="R610" s="6">
        <f t="shared" si="106"/>
        <v>0</v>
      </c>
      <c r="S610" s="6">
        <f t="shared" si="107"/>
        <v>0</v>
      </c>
      <c r="T610" s="6">
        <f t="shared" si="108"/>
        <v>0</v>
      </c>
      <c r="U610">
        <f>VLOOKUP(A610,'[1]HAM (version 2 hr and week'!$A:$I,8,FALSE)</f>
        <v>8</v>
      </c>
      <c r="V610" s="6">
        <v>26</v>
      </c>
      <c r="W610">
        <f>VLOOKUP(A610,'[1]HAM (version 2 hr and week'!$A:$I,9,FALSE)</f>
        <v>4</v>
      </c>
      <c r="X610">
        <v>50.724999999999994</v>
      </c>
      <c r="Y610" s="6" t="str">
        <f t="shared" si="109"/>
        <v>T</v>
      </c>
    </row>
    <row r="611" spans="1:25" ht="15" customHeight="1" x14ac:dyDescent="0.3">
      <c r="A611" s="3">
        <v>42516.375</v>
      </c>
      <c r="B611" s="1">
        <v>72</v>
      </c>
      <c r="C611" s="1">
        <v>532</v>
      </c>
      <c r="D611" s="1">
        <v>49</v>
      </c>
      <c r="E611" s="1">
        <v>16</v>
      </c>
      <c r="F611" s="1">
        <v>6.5</v>
      </c>
      <c r="G611" s="1">
        <v>0.01</v>
      </c>
      <c r="H611" s="1">
        <v>9.35</v>
      </c>
      <c r="I611">
        <v>73.032499999999999</v>
      </c>
      <c r="J611" s="6">
        <f t="shared" si="99"/>
        <v>0</v>
      </c>
      <c r="K611" s="6">
        <f t="shared" si="100"/>
        <v>1</v>
      </c>
      <c r="L611" s="6" t="b">
        <f t="shared" si="101"/>
        <v>0</v>
      </c>
      <c r="M611" s="6" t="b">
        <f t="shared" si="102"/>
        <v>0</v>
      </c>
      <c r="N611" s="6">
        <f t="shared" si="103"/>
        <v>0</v>
      </c>
      <c r="O611" s="6">
        <f>VLOOKUP(A611,'[1]HAM (version 2 hr and week'!$A:$I,3,FALSE)</f>
        <v>1</v>
      </c>
      <c r="P611" s="6">
        <f t="shared" si="104"/>
        <v>0</v>
      </c>
      <c r="Q611" s="6">
        <f t="shared" si="105"/>
        <v>1</v>
      </c>
      <c r="R611" s="6">
        <f t="shared" si="106"/>
        <v>0</v>
      </c>
      <c r="S611" s="6">
        <f t="shared" si="107"/>
        <v>0</v>
      </c>
      <c r="T611" s="6">
        <f t="shared" si="108"/>
        <v>0</v>
      </c>
      <c r="U611">
        <f>VLOOKUP(A611,'[1]HAM (version 2 hr and week'!$A:$I,8,FALSE)</f>
        <v>9</v>
      </c>
      <c r="V611" s="6">
        <v>26</v>
      </c>
      <c r="W611">
        <f>VLOOKUP(A611,'[1]HAM (version 2 hr and week'!$A:$I,9,FALSE)</f>
        <v>4</v>
      </c>
      <c r="X611">
        <v>73.032499999999999</v>
      </c>
      <c r="Y611" s="6" t="str">
        <f t="shared" si="109"/>
        <v>T</v>
      </c>
    </row>
    <row r="612" spans="1:25" ht="15" customHeight="1" x14ac:dyDescent="0.3">
      <c r="A612" s="3">
        <v>42516.416666666664</v>
      </c>
      <c r="B612" s="1">
        <v>72</v>
      </c>
      <c r="C612" s="1">
        <v>532</v>
      </c>
      <c r="D612" s="1">
        <v>59</v>
      </c>
      <c r="E612" s="1">
        <v>17</v>
      </c>
      <c r="F612" s="1">
        <v>6.5</v>
      </c>
      <c r="G612" s="1">
        <v>0.01</v>
      </c>
      <c r="H612" s="1">
        <v>0</v>
      </c>
      <c r="I612">
        <v>97.64</v>
      </c>
      <c r="J612" s="6">
        <f t="shared" si="99"/>
        <v>0</v>
      </c>
      <c r="K612" s="6">
        <f t="shared" si="100"/>
        <v>1</v>
      </c>
      <c r="L612" s="6" t="b">
        <f t="shared" si="101"/>
        <v>0</v>
      </c>
      <c r="M612" s="6" t="b">
        <f t="shared" si="102"/>
        <v>0</v>
      </c>
      <c r="N612" s="6">
        <f t="shared" si="103"/>
        <v>0</v>
      </c>
      <c r="O612" s="6">
        <f>VLOOKUP(A612,'[1]HAM (version 2 hr and week'!$A:$I,3,FALSE)</f>
        <v>1</v>
      </c>
      <c r="P612" s="6">
        <f t="shared" si="104"/>
        <v>0</v>
      </c>
      <c r="Q612" s="6">
        <f t="shared" si="105"/>
        <v>1</v>
      </c>
      <c r="R612" s="6">
        <f t="shared" si="106"/>
        <v>0</v>
      </c>
      <c r="S612" s="6">
        <f t="shared" si="107"/>
        <v>0</v>
      </c>
      <c r="T612" s="6">
        <f t="shared" si="108"/>
        <v>0</v>
      </c>
      <c r="U612">
        <f>VLOOKUP(A612,'[1]HAM (version 2 hr and week'!$A:$I,8,FALSE)</f>
        <v>10</v>
      </c>
      <c r="V612" s="6">
        <v>26</v>
      </c>
      <c r="W612">
        <f>VLOOKUP(A612,'[1]HAM (version 2 hr and week'!$A:$I,9,FALSE)</f>
        <v>4</v>
      </c>
      <c r="X612">
        <v>97.64</v>
      </c>
      <c r="Y612" s="6" t="str">
        <f t="shared" si="109"/>
        <v>T</v>
      </c>
    </row>
    <row r="613" spans="1:25" ht="15" customHeight="1" x14ac:dyDescent="0.3">
      <c r="A613" s="3">
        <v>42516.458333333336</v>
      </c>
      <c r="B613" s="1">
        <v>72</v>
      </c>
      <c r="C613" s="1">
        <v>532</v>
      </c>
      <c r="D613" s="1">
        <v>60</v>
      </c>
      <c r="E613" s="1">
        <v>16</v>
      </c>
      <c r="F613" s="1">
        <v>7</v>
      </c>
      <c r="G613" s="1">
        <v>0.47</v>
      </c>
      <c r="H613" s="1">
        <v>13.41</v>
      </c>
      <c r="I613">
        <v>98.677499999999995</v>
      </c>
      <c r="J613" s="6">
        <f t="shared" si="99"/>
        <v>0</v>
      </c>
      <c r="K613" s="6">
        <f t="shared" si="100"/>
        <v>1</v>
      </c>
      <c r="L613" s="6" t="b">
        <f t="shared" si="101"/>
        <v>0</v>
      </c>
      <c r="M613" s="6" t="b">
        <f t="shared" si="102"/>
        <v>0</v>
      </c>
      <c r="N613" s="6">
        <f t="shared" si="103"/>
        <v>0</v>
      </c>
      <c r="O613" s="6">
        <f>VLOOKUP(A613,'[1]HAM (version 2 hr and week'!$A:$I,3,FALSE)</f>
        <v>1</v>
      </c>
      <c r="P613" s="6">
        <f t="shared" si="104"/>
        <v>0</v>
      </c>
      <c r="Q613" s="6">
        <f t="shared" si="105"/>
        <v>1</v>
      </c>
      <c r="R613" s="6">
        <f t="shared" si="106"/>
        <v>0</v>
      </c>
      <c r="S613" s="6">
        <f t="shared" si="107"/>
        <v>0</v>
      </c>
      <c r="T613" s="6">
        <f t="shared" si="108"/>
        <v>0</v>
      </c>
      <c r="U613">
        <f>VLOOKUP(A613,'[1]HAM (version 2 hr and week'!$A:$I,8,FALSE)</f>
        <v>11</v>
      </c>
      <c r="V613" s="6">
        <v>26</v>
      </c>
      <c r="W613">
        <f>VLOOKUP(A613,'[1]HAM (version 2 hr and week'!$A:$I,9,FALSE)</f>
        <v>4</v>
      </c>
      <c r="X613">
        <v>98.677499999999995</v>
      </c>
      <c r="Y613" s="6" t="str">
        <f t="shared" si="109"/>
        <v>T</v>
      </c>
    </row>
    <row r="614" spans="1:25" ht="15" customHeight="1" x14ac:dyDescent="0.3">
      <c r="A614" s="3">
        <v>42516.5</v>
      </c>
      <c r="B614" s="1">
        <v>72</v>
      </c>
      <c r="C614" s="1">
        <v>532</v>
      </c>
      <c r="D614" s="1">
        <v>72</v>
      </c>
      <c r="E614" s="1">
        <v>19</v>
      </c>
      <c r="F614" s="1">
        <v>7</v>
      </c>
      <c r="G614" s="1">
        <v>0.05</v>
      </c>
      <c r="H614" s="1">
        <v>17.48</v>
      </c>
      <c r="I614">
        <v>117.89749999999999</v>
      </c>
      <c r="J614" s="6">
        <f t="shared" si="99"/>
        <v>0</v>
      </c>
      <c r="K614" s="6">
        <f t="shared" si="100"/>
        <v>0</v>
      </c>
      <c r="L614" s="6">
        <f t="shared" si="101"/>
        <v>1</v>
      </c>
      <c r="M614" s="6" t="b">
        <f t="shared" si="102"/>
        <v>0</v>
      </c>
      <c r="N614" s="6">
        <f t="shared" si="103"/>
        <v>0</v>
      </c>
      <c r="O614" s="6">
        <f>VLOOKUP(A614,'[1]HAM (version 2 hr and week'!$A:$I,3,FALSE)</f>
        <v>2</v>
      </c>
      <c r="P614" s="6">
        <f t="shared" si="104"/>
        <v>0</v>
      </c>
      <c r="Q614" s="6">
        <f t="shared" si="105"/>
        <v>1</v>
      </c>
      <c r="R614" s="6">
        <f t="shared" si="106"/>
        <v>1</v>
      </c>
      <c r="S614" s="6">
        <f t="shared" si="107"/>
        <v>0</v>
      </c>
      <c r="T614" s="6">
        <f t="shared" si="108"/>
        <v>0</v>
      </c>
      <c r="U614">
        <f>VLOOKUP(A614,'[1]HAM (version 2 hr and week'!$A:$I,8,FALSE)</f>
        <v>12</v>
      </c>
      <c r="V614" s="6">
        <v>26</v>
      </c>
      <c r="W614">
        <f>VLOOKUP(A614,'[1]HAM (version 2 hr and week'!$A:$I,9,FALSE)</f>
        <v>4</v>
      </c>
      <c r="X614">
        <v>117.89750000000001</v>
      </c>
      <c r="Y614" s="6" t="str">
        <f t="shared" si="109"/>
        <v>T</v>
      </c>
    </row>
    <row r="615" spans="1:25" ht="15" customHeight="1" x14ac:dyDescent="0.3">
      <c r="A615" s="3">
        <v>42516.541666666664</v>
      </c>
      <c r="B615" s="1">
        <v>72</v>
      </c>
      <c r="C615" s="1">
        <v>532</v>
      </c>
      <c r="D615" s="1">
        <v>76</v>
      </c>
      <c r="E615" s="1">
        <v>19</v>
      </c>
      <c r="F615" s="1">
        <v>6</v>
      </c>
      <c r="G615" s="1">
        <v>0.74</v>
      </c>
      <c r="H615" s="1">
        <v>14.01</v>
      </c>
      <c r="I615">
        <v>112.4975</v>
      </c>
      <c r="J615" s="6">
        <f t="shared" si="99"/>
        <v>0</v>
      </c>
      <c r="K615" s="6">
        <f t="shared" si="100"/>
        <v>0</v>
      </c>
      <c r="L615" s="6">
        <f t="shared" si="101"/>
        <v>1</v>
      </c>
      <c r="M615" s="6" t="b">
        <f t="shared" si="102"/>
        <v>0</v>
      </c>
      <c r="N615" s="6">
        <f t="shared" si="103"/>
        <v>0</v>
      </c>
      <c r="O615" s="6">
        <f>VLOOKUP(A615,'[1]HAM (version 2 hr and week'!$A:$I,3,FALSE)</f>
        <v>2</v>
      </c>
      <c r="P615" s="6">
        <f t="shared" si="104"/>
        <v>0</v>
      </c>
      <c r="Q615" s="6">
        <f t="shared" si="105"/>
        <v>1</v>
      </c>
      <c r="R615" s="6">
        <f t="shared" si="106"/>
        <v>1</v>
      </c>
      <c r="S615" s="6">
        <f t="shared" si="107"/>
        <v>0</v>
      </c>
      <c r="T615" s="6">
        <f t="shared" si="108"/>
        <v>0</v>
      </c>
      <c r="U615">
        <f>VLOOKUP(A615,'[1]HAM (version 2 hr and week'!$A:$I,8,FALSE)</f>
        <v>13</v>
      </c>
      <c r="V615" s="6">
        <v>26</v>
      </c>
      <c r="W615">
        <f>VLOOKUP(A615,'[1]HAM (version 2 hr and week'!$A:$I,9,FALSE)</f>
        <v>4</v>
      </c>
      <c r="X615">
        <v>112.4975</v>
      </c>
      <c r="Y615" s="6" t="str">
        <f t="shared" si="109"/>
        <v>T</v>
      </c>
    </row>
    <row r="616" spans="1:25" ht="15" customHeight="1" x14ac:dyDescent="0.3">
      <c r="A616" s="3">
        <v>42516.583333333336</v>
      </c>
      <c r="B616" s="1">
        <v>72</v>
      </c>
      <c r="C616" s="1">
        <v>532</v>
      </c>
      <c r="D616" s="1">
        <v>85</v>
      </c>
      <c r="E616" s="1">
        <v>15</v>
      </c>
      <c r="F616" s="1">
        <v>5.5</v>
      </c>
      <c r="G616" s="1">
        <v>2.85</v>
      </c>
      <c r="H616" s="1">
        <v>13.11</v>
      </c>
      <c r="I616">
        <v>91.12</v>
      </c>
      <c r="J616" s="6">
        <f t="shared" si="99"/>
        <v>0</v>
      </c>
      <c r="K616" s="6">
        <f t="shared" si="100"/>
        <v>1</v>
      </c>
      <c r="L616" s="6" t="b">
        <f t="shared" si="101"/>
        <v>0</v>
      </c>
      <c r="M616" s="6" t="b">
        <f t="shared" si="102"/>
        <v>0</v>
      </c>
      <c r="N616" s="6">
        <f t="shared" si="103"/>
        <v>0</v>
      </c>
      <c r="O616" s="6">
        <f>VLOOKUP(A616,'[1]HAM (version 2 hr and week'!$A:$I,3,FALSE)</f>
        <v>1</v>
      </c>
      <c r="P616" s="6">
        <f t="shared" si="104"/>
        <v>0</v>
      </c>
      <c r="Q616" s="6">
        <f t="shared" si="105"/>
        <v>1</v>
      </c>
      <c r="R616" s="6">
        <f t="shared" si="106"/>
        <v>0</v>
      </c>
      <c r="S616" s="6">
        <f t="shared" si="107"/>
        <v>0</v>
      </c>
      <c r="T616" s="6">
        <f t="shared" si="108"/>
        <v>0</v>
      </c>
      <c r="U616">
        <f>VLOOKUP(A616,'[1]HAM (version 2 hr and week'!$A:$I,8,FALSE)</f>
        <v>14</v>
      </c>
      <c r="V616" s="6">
        <v>26</v>
      </c>
      <c r="W616">
        <f>VLOOKUP(A616,'[1]HAM (version 2 hr and week'!$A:$I,9,FALSE)</f>
        <v>4</v>
      </c>
      <c r="X616">
        <v>91.12</v>
      </c>
      <c r="Y616" s="6" t="str">
        <f t="shared" si="109"/>
        <v>T</v>
      </c>
    </row>
    <row r="617" spans="1:25" ht="15" customHeight="1" x14ac:dyDescent="0.3">
      <c r="A617" s="3">
        <v>42516.625</v>
      </c>
      <c r="B617" s="1">
        <v>72</v>
      </c>
      <c r="C617" s="1">
        <v>532</v>
      </c>
      <c r="D617" s="1">
        <v>74</v>
      </c>
      <c r="E617" s="1">
        <v>11</v>
      </c>
      <c r="F617" s="1">
        <v>5.5</v>
      </c>
      <c r="G617" s="1">
        <v>1.85</v>
      </c>
      <c r="H617" s="1">
        <v>20.94</v>
      </c>
      <c r="I617">
        <v>92.507499999999993</v>
      </c>
      <c r="J617" s="6">
        <f t="shared" si="99"/>
        <v>0</v>
      </c>
      <c r="K617" s="6">
        <f t="shared" si="100"/>
        <v>1</v>
      </c>
      <c r="L617" s="6" t="b">
        <f t="shared" si="101"/>
        <v>0</v>
      </c>
      <c r="M617" s="6" t="b">
        <f t="shared" si="102"/>
        <v>0</v>
      </c>
      <c r="N617" s="6">
        <f t="shared" si="103"/>
        <v>0</v>
      </c>
      <c r="O617" s="6">
        <f>VLOOKUP(A617,'[1]HAM (version 2 hr and week'!$A:$I,3,FALSE)</f>
        <v>1</v>
      </c>
      <c r="P617" s="6">
        <f t="shared" si="104"/>
        <v>0</v>
      </c>
      <c r="Q617" s="6">
        <f t="shared" si="105"/>
        <v>1</v>
      </c>
      <c r="R617" s="6">
        <f t="shared" si="106"/>
        <v>0</v>
      </c>
      <c r="S617" s="6">
        <f t="shared" si="107"/>
        <v>0</v>
      </c>
      <c r="T617" s="6">
        <f t="shared" si="108"/>
        <v>0</v>
      </c>
      <c r="U617">
        <f>VLOOKUP(A617,'[1]HAM (version 2 hr and week'!$A:$I,8,FALSE)</f>
        <v>15</v>
      </c>
      <c r="V617" s="6">
        <v>26</v>
      </c>
      <c r="W617">
        <f>VLOOKUP(A617,'[1]HAM (version 2 hr and week'!$A:$I,9,FALSE)</f>
        <v>4</v>
      </c>
      <c r="X617">
        <v>92.507499999999993</v>
      </c>
      <c r="Y617" s="6" t="str">
        <f t="shared" si="109"/>
        <v>T</v>
      </c>
    </row>
    <row r="618" spans="1:25" ht="15" customHeight="1" x14ac:dyDescent="0.3">
      <c r="A618" s="3">
        <v>42516.666666666664</v>
      </c>
      <c r="B618" s="1">
        <v>72</v>
      </c>
      <c r="C618" s="1">
        <v>532</v>
      </c>
      <c r="D618" s="1">
        <v>81</v>
      </c>
      <c r="E618" s="1">
        <v>16</v>
      </c>
      <c r="F618" s="1">
        <v>4.5</v>
      </c>
      <c r="G618" s="1">
        <v>0.48</v>
      </c>
      <c r="H618" s="1">
        <v>4</v>
      </c>
      <c r="I618">
        <v>84.457499999999996</v>
      </c>
      <c r="J618" s="6">
        <f t="shared" si="99"/>
        <v>0</v>
      </c>
      <c r="K618" s="6">
        <f t="shared" si="100"/>
        <v>1</v>
      </c>
      <c r="L618" s="6" t="b">
        <f t="shared" si="101"/>
        <v>0</v>
      </c>
      <c r="M618" s="6" t="b">
        <f t="shared" si="102"/>
        <v>0</v>
      </c>
      <c r="N618" s="6">
        <f t="shared" si="103"/>
        <v>0</v>
      </c>
      <c r="O618" s="6">
        <f>VLOOKUP(A618,'[1]HAM (version 2 hr and week'!$A:$I,3,FALSE)</f>
        <v>1</v>
      </c>
      <c r="P618" s="6">
        <f t="shared" si="104"/>
        <v>0</v>
      </c>
      <c r="Q618" s="6">
        <f t="shared" si="105"/>
        <v>1</v>
      </c>
      <c r="R618" s="6">
        <f t="shared" si="106"/>
        <v>0</v>
      </c>
      <c r="S618" s="6">
        <f t="shared" si="107"/>
        <v>0</v>
      </c>
      <c r="T618" s="6">
        <f t="shared" si="108"/>
        <v>0</v>
      </c>
      <c r="U618">
        <f>VLOOKUP(A618,'[1]HAM (version 2 hr and week'!$A:$I,8,FALSE)</f>
        <v>16</v>
      </c>
      <c r="V618" s="6">
        <v>26</v>
      </c>
      <c r="W618">
        <f>VLOOKUP(A618,'[1]HAM (version 2 hr and week'!$A:$I,9,FALSE)</f>
        <v>4</v>
      </c>
      <c r="X618">
        <v>84.457499999999996</v>
      </c>
      <c r="Y618" s="6" t="str">
        <f t="shared" si="109"/>
        <v>T</v>
      </c>
    </row>
    <row r="619" spans="1:25" ht="15" customHeight="1" x14ac:dyDescent="0.3">
      <c r="A619" s="3">
        <v>42516.708333333336</v>
      </c>
      <c r="B619" s="1">
        <v>72</v>
      </c>
      <c r="C619" s="1">
        <v>532</v>
      </c>
      <c r="D619" s="1">
        <v>79</v>
      </c>
      <c r="E619" s="1">
        <v>14</v>
      </c>
      <c r="F619" s="1">
        <v>3</v>
      </c>
      <c r="G619" s="1">
        <v>3.23</v>
      </c>
      <c r="H619" s="1">
        <v>6.25</v>
      </c>
      <c r="I619">
        <v>89.492500000000007</v>
      </c>
      <c r="J619" s="6">
        <f t="shared" si="99"/>
        <v>0</v>
      </c>
      <c r="K619" s="6">
        <f t="shared" si="100"/>
        <v>1</v>
      </c>
      <c r="L619" s="6" t="b">
        <f t="shared" si="101"/>
        <v>0</v>
      </c>
      <c r="M619" s="6" t="b">
        <f t="shared" si="102"/>
        <v>0</v>
      </c>
      <c r="N619" s="6">
        <f t="shared" si="103"/>
        <v>0</v>
      </c>
      <c r="O619" s="6">
        <f>VLOOKUP(A619,'[1]HAM (version 2 hr and week'!$A:$I,3,FALSE)</f>
        <v>1</v>
      </c>
      <c r="P619" s="6">
        <f t="shared" si="104"/>
        <v>0</v>
      </c>
      <c r="Q619" s="6">
        <f t="shared" si="105"/>
        <v>1</v>
      </c>
      <c r="R619" s="6">
        <f t="shared" si="106"/>
        <v>0</v>
      </c>
      <c r="S619" s="6">
        <f t="shared" si="107"/>
        <v>0</v>
      </c>
      <c r="T619" s="6">
        <f t="shared" si="108"/>
        <v>0</v>
      </c>
      <c r="U619">
        <f>VLOOKUP(A619,'[1]HAM (version 2 hr and week'!$A:$I,8,FALSE)</f>
        <v>17</v>
      </c>
      <c r="V619" s="6">
        <v>26</v>
      </c>
      <c r="W619">
        <f>VLOOKUP(A619,'[1]HAM (version 2 hr and week'!$A:$I,9,FALSE)</f>
        <v>4</v>
      </c>
      <c r="X619">
        <v>89.492499999999993</v>
      </c>
      <c r="Y619" s="6" t="str">
        <f t="shared" si="109"/>
        <v>T</v>
      </c>
    </row>
    <row r="620" spans="1:25" ht="15" customHeight="1" x14ac:dyDescent="0.3">
      <c r="A620" s="3">
        <v>42516.75</v>
      </c>
      <c r="B620" s="1">
        <v>72</v>
      </c>
      <c r="C620" s="1">
        <v>532</v>
      </c>
      <c r="D620" s="1">
        <v>77</v>
      </c>
      <c r="E620" s="1">
        <v>13</v>
      </c>
      <c r="F620" s="1">
        <v>3</v>
      </c>
      <c r="G620" s="1">
        <v>0.02</v>
      </c>
      <c r="H620" s="1">
        <v>30.02</v>
      </c>
      <c r="I620">
        <v>67.819999999999993</v>
      </c>
      <c r="J620" s="6">
        <f t="shared" si="99"/>
        <v>0</v>
      </c>
      <c r="K620" s="6">
        <f t="shared" si="100"/>
        <v>1</v>
      </c>
      <c r="L620" s="6" t="b">
        <f t="shared" si="101"/>
        <v>0</v>
      </c>
      <c r="M620" s="6" t="b">
        <f t="shared" si="102"/>
        <v>0</v>
      </c>
      <c r="N620" s="6">
        <f t="shared" si="103"/>
        <v>0</v>
      </c>
      <c r="O620" s="6">
        <f>VLOOKUP(A620,'[1]HAM (version 2 hr and week'!$A:$I,3,FALSE)</f>
        <v>1</v>
      </c>
      <c r="P620" s="6">
        <f t="shared" si="104"/>
        <v>0</v>
      </c>
      <c r="Q620" s="6">
        <f t="shared" si="105"/>
        <v>1</v>
      </c>
      <c r="R620" s="6">
        <f t="shared" si="106"/>
        <v>0</v>
      </c>
      <c r="S620" s="6">
        <f t="shared" si="107"/>
        <v>0</v>
      </c>
      <c r="T620" s="6">
        <f t="shared" si="108"/>
        <v>0</v>
      </c>
      <c r="U620">
        <f>VLOOKUP(A620,'[1]HAM (version 2 hr and week'!$A:$I,8,FALSE)</f>
        <v>18</v>
      </c>
      <c r="V620" s="6">
        <v>26</v>
      </c>
      <c r="W620">
        <f>VLOOKUP(A620,'[1]HAM (version 2 hr and week'!$A:$I,9,FALSE)</f>
        <v>4</v>
      </c>
      <c r="X620">
        <v>67.819999999999993</v>
      </c>
      <c r="Y620" s="6" t="str">
        <f t="shared" si="109"/>
        <v>T</v>
      </c>
    </row>
    <row r="621" spans="1:25" ht="15" customHeight="1" x14ac:dyDescent="0.3">
      <c r="A621" s="3">
        <v>42516.791666666664</v>
      </c>
      <c r="B621" s="1">
        <v>72</v>
      </c>
      <c r="C621" s="1">
        <v>532</v>
      </c>
      <c r="D621" s="1">
        <v>87</v>
      </c>
      <c r="E621" s="1">
        <v>12</v>
      </c>
      <c r="F621" s="1">
        <v>6.5</v>
      </c>
      <c r="G621" s="1">
        <v>0.52</v>
      </c>
      <c r="H621" s="1">
        <v>3.64</v>
      </c>
      <c r="I621">
        <v>83.997500000000002</v>
      </c>
      <c r="J621" s="6">
        <f t="shared" si="99"/>
        <v>0</v>
      </c>
      <c r="K621" s="6">
        <f t="shared" si="100"/>
        <v>1</v>
      </c>
      <c r="L621" s="6" t="b">
        <f t="shared" si="101"/>
        <v>0</v>
      </c>
      <c r="M621" s="6" t="b">
        <f t="shared" si="102"/>
        <v>0</v>
      </c>
      <c r="N621" s="6">
        <f t="shared" si="103"/>
        <v>0</v>
      </c>
      <c r="O621" s="6">
        <f>VLOOKUP(A621,'[1]HAM (version 2 hr and week'!$A:$I,3,FALSE)</f>
        <v>1</v>
      </c>
      <c r="P621" s="6">
        <f t="shared" si="104"/>
        <v>0</v>
      </c>
      <c r="Q621" s="6">
        <f t="shared" si="105"/>
        <v>1</v>
      </c>
      <c r="R621" s="6">
        <f t="shared" si="106"/>
        <v>0</v>
      </c>
      <c r="S621" s="6">
        <f t="shared" si="107"/>
        <v>0</v>
      </c>
      <c r="T621" s="6">
        <f t="shared" si="108"/>
        <v>0</v>
      </c>
      <c r="U621">
        <f>VLOOKUP(A621,'[1]HAM (version 2 hr and week'!$A:$I,8,FALSE)</f>
        <v>19</v>
      </c>
      <c r="V621" s="6">
        <v>26</v>
      </c>
      <c r="W621">
        <f>VLOOKUP(A621,'[1]HAM (version 2 hr and week'!$A:$I,9,FALSE)</f>
        <v>4</v>
      </c>
      <c r="X621">
        <v>83.997500000000002</v>
      </c>
      <c r="Y621" s="6" t="str">
        <f t="shared" si="109"/>
        <v>T</v>
      </c>
    </row>
    <row r="622" spans="1:25" ht="15" customHeight="1" x14ac:dyDescent="0.3">
      <c r="A622" s="3">
        <v>42516.833333333336</v>
      </c>
      <c r="B622" s="1">
        <v>72</v>
      </c>
      <c r="C622" s="1">
        <v>532</v>
      </c>
      <c r="D622" s="1">
        <v>93</v>
      </c>
      <c r="E622" s="1">
        <v>8</v>
      </c>
      <c r="F622" s="1">
        <v>6.5</v>
      </c>
      <c r="G622" s="1">
        <v>0.52</v>
      </c>
      <c r="H622" s="1">
        <v>3.93</v>
      </c>
      <c r="I622">
        <v>118.995</v>
      </c>
      <c r="J622" s="6">
        <f t="shared" si="99"/>
        <v>0</v>
      </c>
      <c r="K622" s="6">
        <f t="shared" si="100"/>
        <v>0</v>
      </c>
      <c r="L622" s="6">
        <f t="shared" si="101"/>
        <v>1</v>
      </c>
      <c r="M622" s="6" t="b">
        <f t="shared" si="102"/>
        <v>0</v>
      </c>
      <c r="N622" s="6">
        <f t="shared" si="103"/>
        <v>0</v>
      </c>
      <c r="O622" s="6">
        <f>VLOOKUP(A622,'[1]HAM (version 2 hr and week'!$A:$I,3,FALSE)</f>
        <v>2</v>
      </c>
      <c r="P622" s="6">
        <f t="shared" si="104"/>
        <v>0</v>
      </c>
      <c r="Q622" s="6">
        <f t="shared" si="105"/>
        <v>1</v>
      </c>
      <c r="R622" s="6">
        <f t="shared" si="106"/>
        <v>1</v>
      </c>
      <c r="S622" s="6">
        <f t="shared" si="107"/>
        <v>0</v>
      </c>
      <c r="T622" s="6">
        <f t="shared" si="108"/>
        <v>0</v>
      </c>
      <c r="U622">
        <f>VLOOKUP(A622,'[1]HAM (version 2 hr and week'!$A:$I,8,FALSE)</f>
        <v>20</v>
      </c>
      <c r="V622" s="6">
        <v>26</v>
      </c>
      <c r="W622">
        <f>VLOOKUP(A622,'[1]HAM (version 2 hr and week'!$A:$I,9,FALSE)</f>
        <v>4</v>
      </c>
      <c r="X622">
        <v>118.995</v>
      </c>
      <c r="Y622" s="6" t="str">
        <f t="shared" si="109"/>
        <v>T</v>
      </c>
    </row>
    <row r="623" spans="1:25" ht="15" customHeight="1" x14ac:dyDescent="0.3">
      <c r="A623" s="3">
        <v>42516.875</v>
      </c>
      <c r="B623" s="1">
        <v>72</v>
      </c>
      <c r="C623" s="1">
        <v>532</v>
      </c>
      <c r="D623" s="1">
        <v>94</v>
      </c>
      <c r="E623" s="1">
        <v>8</v>
      </c>
      <c r="F623" s="1">
        <v>5.5</v>
      </c>
      <c r="G623" s="1">
        <v>1.41</v>
      </c>
      <c r="H623" s="1">
        <v>5.95</v>
      </c>
      <c r="I623">
        <v>110.24250000000001</v>
      </c>
      <c r="J623" s="6">
        <f t="shared" si="99"/>
        <v>0</v>
      </c>
      <c r="K623" s="6">
        <f t="shared" si="100"/>
        <v>0</v>
      </c>
      <c r="L623" s="6">
        <f t="shared" si="101"/>
        <v>1</v>
      </c>
      <c r="M623" s="6" t="b">
        <f t="shared" si="102"/>
        <v>0</v>
      </c>
      <c r="N623" s="6">
        <f t="shared" si="103"/>
        <v>0</v>
      </c>
      <c r="O623" s="6">
        <f>VLOOKUP(A623,'[1]HAM (version 2 hr and week'!$A:$I,3,FALSE)</f>
        <v>2</v>
      </c>
      <c r="P623" s="6">
        <f t="shared" si="104"/>
        <v>0</v>
      </c>
      <c r="Q623" s="6">
        <f t="shared" si="105"/>
        <v>1</v>
      </c>
      <c r="R623" s="6">
        <f t="shared" si="106"/>
        <v>1</v>
      </c>
      <c r="S623" s="6">
        <f t="shared" si="107"/>
        <v>0</v>
      </c>
      <c r="T623" s="6">
        <f t="shared" si="108"/>
        <v>0</v>
      </c>
      <c r="U623">
        <f>VLOOKUP(A623,'[1]HAM (version 2 hr and week'!$A:$I,8,FALSE)</f>
        <v>21</v>
      </c>
      <c r="V623" s="6">
        <v>26</v>
      </c>
      <c r="W623">
        <f>VLOOKUP(A623,'[1]HAM (version 2 hr and week'!$A:$I,9,FALSE)</f>
        <v>4</v>
      </c>
      <c r="X623">
        <v>110.24250000000001</v>
      </c>
      <c r="Y623" s="6" t="str">
        <f t="shared" si="109"/>
        <v>T</v>
      </c>
    </row>
    <row r="624" spans="1:25" ht="15" customHeight="1" x14ac:dyDescent="0.3">
      <c r="A624" s="3">
        <v>42516.916666666664</v>
      </c>
      <c r="B624" s="1">
        <v>72</v>
      </c>
      <c r="C624" s="1">
        <v>532</v>
      </c>
      <c r="D624" s="1">
        <v>80</v>
      </c>
      <c r="E624" s="1">
        <v>11</v>
      </c>
      <c r="F624" s="1">
        <v>4</v>
      </c>
      <c r="G624" s="1">
        <v>2.25</v>
      </c>
      <c r="H624" s="1">
        <v>1.6</v>
      </c>
      <c r="I624">
        <v>104.11499999999999</v>
      </c>
      <c r="J624" s="6">
        <f t="shared" si="99"/>
        <v>0</v>
      </c>
      <c r="K624" s="6">
        <f t="shared" si="100"/>
        <v>0</v>
      </c>
      <c r="L624" s="6">
        <f t="shared" si="101"/>
        <v>1</v>
      </c>
      <c r="M624" s="6" t="b">
        <f t="shared" si="102"/>
        <v>0</v>
      </c>
      <c r="N624" s="6">
        <f t="shared" si="103"/>
        <v>0</v>
      </c>
      <c r="O624" s="6">
        <f>VLOOKUP(A624,'[1]HAM (version 2 hr and week'!$A:$I,3,FALSE)</f>
        <v>2</v>
      </c>
      <c r="P624" s="6">
        <f t="shared" si="104"/>
        <v>0</v>
      </c>
      <c r="Q624" s="6">
        <f t="shared" si="105"/>
        <v>1</v>
      </c>
      <c r="R624" s="6">
        <f t="shared" si="106"/>
        <v>1</v>
      </c>
      <c r="S624" s="6">
        <f t="shared" si="107"/>
        <v>0</v>
      </c>
      <c r="T624" s="6">
        <f t="shared" si="108"/>
        <v>0</v>
      </c>
      <c r="U624">
        <f>VLOOKUP(A624,'[1]HAM (version 2 hr and week'!$A:$I,8,FALSE)</f>
        <v>22</v>
      </c>
      <c r="V624" s="6">
        <v>26</v>
      </c>
      <c r="W624">
        <f>VLOOKUP(A624,'[1]HAM (version 2 hr and week'!$A:$I,9,FALSE)</f>
        <v>4</v>
      </c>
      <c r="X624">
        <v>104.11499999999999</v>
      </c>
      <c r="Y624" s="6" t="str">
        <f t="shared" si="109"/>
        <v>T</v>
      </c>
    </row>
    <row r="625" spans="1:25" ht="15" customHeight="1" x14ac:dyDescent="0.3">
      <c r="A625" s="3">
        <v>42516.958333333336</v>
      </c>
      <c r="B625" s="1">
        <v>72</v>
      </c>
      <c r="C625" s="1">
        <v>532</v>
      </c>
      <c r="D625" s="1">
        <v>68</v>
      </c>
      <c r="E625" s="1">
        <v>10</v>
      </c>
      <c r="F625" s="1">
        <v>4</v>
      </c>
      <c r="G625" s="1">
        <v>3.01</v>
      </c>
      <c r="H625" s="1">
        <v>1.29</v>
      </c>
      <c r="I625">
        <v>68.234999999999999</v>
      </c>
      <c r="J625" s="6">
        <f t="shared" si="99"/>
        <v>0</v>
      </c>
      <c r="K625" s="6">
        <f t="shared" si="100"/>
        <v>1</v>
      </c>
      <c r="L625" s="6" t="b">
        <f t="shared" si="101"/>
        <v>0</v>
      </c>
      <c r="M625" s="6" t="b">
        <f t="shared" si="102"/>
        <v>0</v>
      </c>
      <c r="N625" s="6">
        <f t="shared" si="103"/>
        <v>0</v>
      </c>
      <c r="O625" s="6">
        <f>VLOOKUP(A625,'[1]HAM (version 2 hr and week'!$A:$I,3,FALSE)</f>
        <v>1</v>
      </c>
      <c r="P625" s="6">
        <f t="shared" si="104"/>
        <v>0</v>
      </c>
      <c r="Q625" s="6">
        <f t="shared" si="105"/>
        <v>1</v>
      </c>
      <c r="R625" s="6">
        <f t="shared" si="106"/>
        <v>0</v>
      </c>
      <c r="S625" s="6">
        <f t="shared" si="107"/>
        <v>0</v>
      </c>
      <c r="T625" s="6">
        <f t="shared" si="108"/>
        <v>0</v>
      </c>
      <c r="U625">
        <f>VLOOKUP(A625,'[1]HAM (version 2 hr and week'!$A:$I,8,FALSE)</f>
        <v>23</v>
      </c>
      <c r="V625" s="6">
        <v>26</v>
      </c>
      <c r="W625">
        <f>VLOOKUP(A625,'[1]HAM (version 2 hr and week'!$A:$I,9,FALSE)</f>
        <v>4</v>
      </c>
      <c r="X625">
        <v>68.234999999999999</v>
      </c>
      <c r="Y625" s="6" t="str">
        <f t="shared" si="109"/>
        <v>T</v>
      </c>
    </row>
    <row r="626" spans="1:25" ht="15" customHeight="1" x14ac:dyDescent="0.3">
      <c r="A626" s="3">
        <v>42517</v>
      </c>
      <c r="B626" s="1">
        <v>72</v>
      </c>
      <c r="C626" s="1">
        <v>532</v>
      </c>
      <c r="D626" s="1">
        <v>61</v>
      </c>
      <c r="E626" s="1">
        <v>13</v>
      </c>
      <c r="F626" s="1">
        <v>4</v>
      </c>
      <c r="G626" s="1">
        <v>0.03</v>
      </c>
      <c r="H626" s="1">
        <v>0</v>
      </c>
      <c r="I626">
        <v>54.09</v>
      </c>
      <c r="J626" s="6">
        <f t="shared" si="99"/>
        <v>0</v>
      </c>
      <c r="K626" s="6">
        <f t="shared" si="100"/>
        <v>1</v>
      </c>
      <c r="L626" s="6" t="b">
        <f t="shared" si="101"/>
        <v>0</v>
      </c>
      <c r="M626" s="6" t="b">
        <f t="shared" si="102"/>
        <v>0</v>
      </c>
      <c r="N626" s="6">
        <f t="shared" si="103"/>
        <v>0</v>
      </c>
      <c r="O626" s="6">
        <f>VLOOKUP(A626,'[1]HAM (version 2 hr and week'!$A:$I,3,FALSE)</f>
        <v>1</v>
      </c>
      <c r="P626" s="6">
        <f t="shared" si="104"/>
        <v>0</v>
      </c>
      <c r="Q626" s="6">
        <f t="shared" si="105"/>
        <v>1</v>
      </c>
      <c r="R626" s="6">
        <f t="shared" si="106"/>
        <v>0</v>
      </c>
      <c r="S626" s="6">
        <f t="shared" si="107"/>
        <v>0</v>
      </c>
      <c r="T626" s="6">
        <f t="shared" si="108"/>
        <v>0</v>
      </c>
      <c r="U626">
        <f>VLOOKUP(A626,'[1]HAM (version 2 hr and week'!$A:$I,8,FALSE)</f>
        <v>0</v>
      </c>
      <c r="V626" s="6">
        <v>27</v>
      </c>
      <c r="W626">
        <f>VLOOKUP(A626,'[1]HAM (version 2 hr and week'!$A:$I,9,FALSE)</f>
        <v>4</v>
      </c>
      <c r="X626">
        <v>54.089999999999996</v>
      </c>
      <c r="Y626" s="6" t="str">
        <f t="shared" si="109"/>
        <v>T</v>
      </c>
    </row>
    <row r="627" spans="1:25" ht="15" customHeight="1" x14ac:dyDescent="0.3">
      <c r="A627" s="3">
        <v>42517.041666666664</v>
      </c>
      <c r="B627" s="1">
        <v>72</v>
      </c>
      <c r="C627" s="1">
        <v>532</v>
      </c>
      <c r="D627" s="1">
        <v>57</v>
      </c>
      <c r="E627" s="1">
        <v>14</v>
      </c>
      <c r="F627" s="1">
        <v>4</v>
      </c>
      <c r="G627" s="1">
        <v>1.57</v>
      </c>
      <c r="H627" s="1">
        <v>0</v>
      </c>
      <c r="I627">
        <v>54.677500000000002</v>
      </c>
      <c r="J627" s="6">
        <f t="shared" si="99"/>
        <v>0</v>
      </c>
      <c r="K627" s="6">
        <f t="shared" si="100"/>
        <v>1</v>
      </c>
      <c r="L627" s="6" t="b">
        <f t="shared" si="101"/>
        <v>0</v>
      </c>
      <c r="M627" s="6" t="b">
        <f t="shared" si="102"/>
        <v>0</v>
      </c>
      <c r="N627" s="6">
        <f t="shared" si="103"/>
        <v>0</v>
      </c>
      <c r="O627" s="6">
        <f>VLOOKUP(A627,'[1]HAM (version 2 hr and week'!$A:$I,3,FALSE)</f>
        <v>1</v>
      </c>
      <c r="P627" s="6">
        <f t="shared" si="104"/>
        <v>0</v>
      </c>
      <c r="Q627" s="6">
        <f t="shared" si="105"/>
        <v>1</v>
      </c>
      <c r="R627" s="6">
        <f t="shared" si="106"/>
        <v>0</v>
      </c>
      <c r="S627" s="6">
        <f t="shared" si="107"/>
        <v>0</v>
      </c>
      <c r="T627" s="6">
        <f t="shared" si="108"/>
        <v>0</v>
      </c>
      <c r="U627">
        <f>VLOOKUP(A627,'[1]HAM (version 2 hr and week'!$A:$I,8,FALSE)</f>
        <v>1</v>
      </c>
      <c r="V627" s="6">
        <v>27</v>
      </c>
      <c r="W627">
        <f>VLOOKUP(A627,'[1]HAM (version 2 hr and week'!$A:$I,9,FALSE)</f>
        <v>4</v>
      </c>
      <c r="X627">
        <v>54.677499999999995</v>
      </c>
      <c r="Y627" s="6" t="str">
        <f t="shared" si="109"/>
        <v>T</v>
      </c>
    </row>
    <row r="628" spans="1:25" ht="15" customHeight="1" x14ac:dyDescent="0.3">
      <c r="A628" s="3">
        <v>42517.083333333336</v>
      </c>
      <c r="B628" s="1">
        <v>72</v>
      </c>
      <c r="C628" s="1">
        <v>532</v>
      </c>
      <c r="D628" s="1">
        <v>45</v>
      </c>
      <c r="E628" s="1">
        <v>12</v>
      </c>
      <c r="F628" s="1">
        <v>3.5</v>
      </c>
      <c r="G628" s="1">
        <v>0.56000000000000005</v>
      </c>
      <c r="H628" s="1">
        <v>4.0199999999999996</v>
      </c>
      <c r="I628">
        <v>55.164999999999999</v>
      </c>
      <c r="J628" s="6">
        <f t="shared" si="99"/>
        <v>0</v>
      </c>
      <c r="K628" s="6">
        <f t="shared" si="100"/>
        <v>1</v>
      </c>
      <c r="L628" s="6" t="b">
        <f t="shared" si="101"/>
        <v>0</v>
      </c>
      <c r="M628" s="6" t="b">
        <f t="shared" si="102"/>
        <v>0</v>
      </c>
      <c r="N628" s="6">
        <f t="shared" si="103"/>
        <v>0</v>
      </c>
      <c r="O628" s="6">
        <f>VLOOKUP(A628,'[1]HAM (version 2 hr and week'!$A:$I,3,FALSE)</f>
        <v>1</v>
      </c>
      <c r="P628" s="6">
        <f t="shared" si="104"/>
        <v>0</v>
      </c>
      <c r="Q628" s="6">
        <f t="shared" si="105"/>
        <v>1</v>
      </c>
      <c r="R628" s="6">
        <f t="shared" si="106"/>
        <v>0</v>
      </c>
      <c r="S628" s="6">
        <f t="shared" si="107"/>
        <v>0</v>
      </c>
      <c r="T628" s="6">
        <f t="shared" si="108"/>
        <v>0</v>
      </c>
      <c r="U628">
        <f>VLOOKUP(A628,'[1]HAM (version 2 hr and week'!$A:$I,8,FALSE)</f>
        <v>2</v>
      </c>
      <c r="V628" s="6">
        <v>27</v>
      </c>
      <c r="W628">
        <f>VLOOKUP(A628,'[1]HAM (version 2 hr and week'!$A:$I,9,FALSE)</f>
        <v>4</v>
      </c>
      <c r="X628">
        <v>55.164999999999999</v>
      </c>
      <c r="Y628" s="6" t="str">
        <f t="shared" si="109"/>
        <v>T</v>
      </c>
    </row>
    <row r="629" spans="1:25" ht="15" customHeight="1" x14ac:dyDescent="0.3">
      <c r="A629" s="3">
        <v>42517.125</v>
      </c>
      <c r="B629" s="1">
        <v>72</v>
      </c>
      <c r="C629" s="1">
        <v>532</v>
      </c>
      <c r="D629" s="1">
        <v>40</v>
      </c>
      <c r="E629" s="1">
        <v>13</v>
      </c>
      <c r="F629" s="1">
        <v>3.5</v>
      </c>
      <c r="G629" s="1">
        <v>0.03</v>
      </c>
      <c r="H629" s="1">
        <v>0</v>
      </c>
      <c r="I629">
        <v>41.302500000000002</v>
      </c>
      <c r="J629" s="6">
        <f t="shared" si="99"/>
        <v>1</v>
      </c>
      <c r="K629" s="6" t="b">
        <f t="shared" si="100"/>
        <v>0</v>
      </c>
      <c r="L629" s="6" t="b">
        <f t="shared" si="101"/>
        <v>0</v>
      </c>
      <c r="M629" s="6" t="b">
        <f t="shared" si="102"/>
        <v>0</v>
      </c>
      <c r="N629" s="6">
        <f t="shared" si="103"/>
        <v>0</v>
      </c>
      <c r="O629" s="6">
        <f>VLOOKUP(A629,'[1]HAM (version 2 hr and week'!$A:$I,3,FALSE)</f>
        <v>0</v>
      </c>
      <c r="P629" s="6">
        <f t="shared" si="104"/>
        <v>1</v>
      </c>
      <c r="Q629" s="6">
        <f t="shared" si="105"/>
        <v>0</v>
      </c>
      <c r="R629" s="6">
        <f t="shared" si="106"/>
        <v>0</v>
      </c>
      <c r="S629" s="6">
        <f t="shared" si="107"/>
        <v>0</v>
      </c>
      <c r="T629" s="6">
        <f t="shared" si="108"/>
        <v>0</v>
      </c>
      <c r="U629">
        <f>VLOOKUP(A629,'[1]HAM (version 2 hr and week'!$A:$I,8,FALSE)</f>
        <v>3</v>
      </c>
      <c r="V629" s="6">
        <v>27</v>
      </c>
      <c r="W629">
        <f>VLOOKUP(A629,'[1]HAM (version 2 hr and week'!$A:$I,9,FALSE)</f>
        <v>4</v>
      </c>
      <c r="X629">
        <v>41.302500000000002</v>
      </c>
      <c r="Y629" s="6" t="str">
        <f t="shared" si="109"/>
        <v>T</v>
      </c>
    </row>
    <row r="630" spans="1:25" ht="15" customHeight="1" x14ac:dyDescent="0.3">
      <c r="A630" s="3">
        <v>42517.166666666664</v>
      </c>
      <c r="B630" s="1">
        <v>72</v>
      </c>
      <c r="C630" s="1">
        <v>532</v>
      </c>
      <c r="D630" s="1">
        <v>38</v>
      </c>
      <c r="E630" s="1">
        <v>14</v>
      </c>
      <c r="F630" s="1">
        <v>3.5</v>
      </c>
      <c r="G630" s="1">
        <v>7.0000000000000007E-2</v>
      </c>
      <c r="H630" s="1">
        <v>0</v>
      </c>
      <c r="I630">
        <v>34.094999999999999</v>
      </c>
      <c r="J630" s="6">
        <f t="shared" si="99"/>
        <v>1</v>
      </c>
      <c r="K630" s="6" t="b">
        <f t="shared" si="100"/>
        <v>0</v>
      </c>
      <c r="L630" s="6" t="b">
        <f t="shared" si="101"/>
        <v>0</v>
      </c>
      <c r="M630" s="6" t="b">
        <f t="shared" si="102"/>
        <v>0</v>
      </c>
      <c r="N630" s="6">
        <f t="shared" si="103"/>
        <v>0</v>
      </c>
      <c r="O630" s="6">
        <f>VLOOKUP(A630,'[1]HAM (version 2 hr and week'!$A:$I,3,FALSE)</f>
        <v>0</v>
      </c>
      <c r="P630" s="6">
        <f t="shared" si="104"/>
        <v>1</v>
      </c>
      <c r="Q630" s="6">
        <f t="shared" si="105"/>
        <v>0</v>
      </c>
      <c r="R630" s="6">
        <f t="shared" si="106"/>
        <v>0</v>
      </c>
      <c r="S630" s="6">
        <f t="shared" si="107"/>
        <v>0</v>
      </c>
      <c r="T630" s="6">
        <f t="shared" si="108"/>
        <v>0</v>
      </c>
      <c r="U630">
        <f>VLOOKUP(A630,'[1]HAM (version 2 hr and week'!$A:$I,8,FALSE)</f>
        <v>4</v>
      </c>
      <c r="V630" s="6">
        <v>27</v>
      </c>
      <c r="W630">
        <f>VLOOKUP(A630,'[1]HAM (version 2 hr and week'!$A:$I,9,FALSE)</f>
        <v>4</v>
      </c>
      <c r="X630">
        <v>34.094999999999999</v>
      </c>
      <c r="Y630" s="6" t="str">
        <f t="shared" si="109"/>
        <v>T</v>
      </c>
    </row>
    <row r="631" spans="1:25" ht="15" customHeight="1" x14ac:dyDescent="0.3">
      <c r="A631" s="3">
        <v>42517.208333333336</v>
      </c>
      <c r="B631" s="1">
        <v>72</v>
      </c>
      <c r="C631" s="1">
        <v>532</v>
      </c>
      <c r="D631" s="1">
        <v>37</v>
      </c>
      <c r="E631" s="1">
        <v>14</v>
      </c>
      <c r="F631" s="1">
        <v>3.5</v>
      </c>
      <c r="G631" s="1">
        <v>0.03</v>
      </c>
      <c r="H631" s="1">
        <v>0</v>
      </c>
      <c r="I631">
        <v>32.987499999999997</v>
      </c>
      <c r="J631" s="6">
        <f t="shared" si="99"/>
        <v>1</v>
      </c>
      <c r="K631" s="6" t="b">
        <f t="shared" si="100"/>
        <v>0</v>
      </c>
      <c r="L631" s="6" t="b">
        <f t="shared" si="101"/>
        <v>0</v>
      </c>
      <c r="M631" s="6" t="b">
        <f t="shared" si="102"/>
        <v>0</v>
      </c>
      <c r="N631" s="6">
        <f t="shared" si="103"/>
        <v>0</v>
      </c>
      <c r="O631" s="6">
        <f>VLOOKUP(A631,'[1]HAM (version 2 hr and week'!$A:$I,3,FALSE)</f>
        <v>0</v>
      </c>
      <c r="P631" s="6">
        <f t="shared" si="104"/>
        <v>1</v>
      </c>
      <c r="Q631" s="6">
        <f t="shared" si="105"/>
        <v>0</v>
      </c>
      <c r="R631" s="6">
        <f t="shared" si="106"/>
        <v>0</v>
      </c>
      <c r="S631" s="6">
        <f t="shared" si="107"/>
        <v>0</v>
      </c>
      <c r="T631" s="6">
        <f t="shared" si="108"/>
        <v>0</v>
      </c>
      <c r="U631">
        <f>VLOOKUP(A631,'[1]HAM (version 2 hr and week'!$A:$I,8,FALSE)</f>
        <v>5</v>
      </c>
      <c r="V631" s="6">
        <v>27</v>
      </c>
      <c r="W631">
        <f>VLOOKUP(A631,'[1]HAM (version 2 hr and week'!$A:$I,9,FALSE)</f>
        <v>4</v>
      </c>
      <c r="X631">
        <v>32.987499999999997</v>
      </c>
      <c r="Y631" s="6" t="str">
        <f t="shared" si="109"/>
        <v>T</v>
      </c>
    </row>
    <row r="632" spans="1:25" ht="15" customHeight="1" x14ac:dyDescent="0.3">
      <c r="A632" s="3">
        <v>42517.25</v>
      </c>
      <c r="B632" s="1">
        <v>72</v>
      </c>
      <c r="C632" s="1">
        <v>532</v>
      </c>
      <c r="D632" s="1">
        <v>36</v>
      </c>
      <c r="E632" s="1">
        <v>13</v>
      </c>
      <c r="F632" s="1">
        <v>3.5</v>
      </c>
      <c r="G632" s="1">
        <v>0.1</v>
      </c>
      <c r="H632" s="1">
        <v>9</v>
      </c>
      <c r="I632">
        <v>38.712499999999999</v>
      </c>
      <c r="J632" s="6">
        <f t="shared" si="99"/>
        <v>1</v>
      </c>
      <c r="K632" s="6" t="b">
        <f t="shared" si="100"/>
        <v>0</v>
      </c>
      <c r="L632" s="6" t="b">
        <f t="shared" si="101"/>
        <v>0</v>
      </c>
      <c r="M632" s="6" t="b">
        <f t="shared" si="102"/>
        <v>0</v>
      </c>
      <c r="N632" s="6">
        <f t="shared" si="103"/>
        <v>0</v>
      </c>
      <c r="O632" s="6">
        <f>VLOOKUP(A632,'[1]HAM (version 2 hr and week'!$A:$I,3,FALSE)</f>
        <v>0</v>
      </c>
      <c r="P632" s="6">
        <f t="shared" si="104"/>
        <v>1</v>
      </c>
      <c r="Q632" s="6">
        <f t="shared" si="105"/>
        <v>0</v>
      </c>
      <c r="R632" s="6">
        <f t="shared" si="106"/>
        <v>0</v>
      </c>
      <c r="S632" s="6">
        <f t="shared" si="107"/>
        <v>0</v>
      </c>
      <c r="T632" s="6">
        <f t="shared" si="108"/>
        <v>0</v>
      </c>
      <c r="U632">
        <f>VLOOKUP(A632,'[1]HAM (version 2 hr and week'!$A:$I,8,FALSE)</f>
        <v>6</v>
      </c>
      <c r="V632" s="6">
        <v>27</v>
      </c>
      <c r="W632">
        <f>VLOOKUP(A632,'[1]HAM (version 2 hr and week'!$A:$I,9,FALSE)</f>
        <v>4</v>
      </c>
      <c r="X632">
        <v>38.712499999999999</v>
      </c>
      <c r="Y632" s="6" t="str">
        <f t="shared" si="109"/>
        <v>T</v>
      </c>
    </row>
    <row r="633" spans="1:25" ht="15" customHeight="1" x14ac:dyDescent="0.3">
      <c r="A633" s="3">
        <v>42517.291666666664</v>
      </c>
      <c r="B633" s="1">
        <v>72</v>
      </c>
      <c r="C633" s="1">
        <v>532</v>
      </c>
      <c r="D633" s="1">
        <v>37</v>
      </c>
      <c r="E633" s="1">
        <v>12</v>
      </c>
      <c r="F633" s="1">
        <v>2.5</v>
      </c>
      <c r="G633" s="1">
        <v>0.02</v>
      </c>
      <c r="H633" s="1">
        <v>9.81</v>
      </c>
      <c r="I633">
        <v>32.957500000000003</v>
      </c>
      <c r="J633" s="6">
        <f t="shared" si="99"/>
        <v>1</v>
      </c>
      <c r="K633" s="6" t="b">
        <f t="shared" si="100"/>
        <v>0</v>
      </c>
      <c r="L633" s="6" t="b">
        <f t="shared" si="101"/>
        <v>0</v>
      </c>
      <c r="M633" s="6" t="b">
        <f t="shared" si="102"/>
        <v>0</v>
      </c>
      <c r="N633" s="6">
        <f t="shared" si="103"/>
        <v>0</v>
      </c>
      <c r="O633" s="6">
        <f>VLOOKUP(A633,'[1]HAM (version 2 hr and week'!$A:$I,3,FALSE)</f>
        <v>0</v>
      </c>
      <c r="P633" s="6">
        <f t="shared" si="104"/>
        <v>1</v>
      </c>
      <c r="Q633" s="6">
        <f t="shared" si="105"/>
        <v>0</v>
      </c>
      <c r="R633" s="6">
        <f t="shared" si="106"/>
        <v>0</v>
      </c>
      <c r="S633" s="6">
        <f t="shared" si="107"/>
        <v>0</v>
      </c>
      <c r="T633" s="6">
        <f t="shared" si="108"/>
        <v>0</v>
      </c>
      <c r="U633">
        <f>VLOOKUP(A633,'[1]HAM (version 2 hr and week'!$A:$I,8,FALSE)</f>
        <v>7</v>
      </c>
      <c r="V633" s="6">
        <v>27</v>
      </c>
      <c r="W633">
        <f>VLOOKUP(A633,'[1]HAM (version 2 hr and week'!$A:$I,9,FALSE)</f>
        <v>4</v>
      </c>
      <c r="X633">
        <v>32.957499999999996</v>
      </c>
      <c r="Y633" s="6" t="str">
        <f t="shared" si="109"/>
        <v>T</v>
      </c>
    </row>
    <row r="634" spans="1:25" ht="15" customHeight="1" x14ac:dyDescent="0.3">
      <c r="A634" s="3">
        <v>42517.333333333336</v>
      </c>
      <c r="B634" s="1">
        <v>72</v>
      </c>
      <c r="C634" s="1">
        <v>532</v>
      </c>
      <c r="D634" s="1">
        <v>43</v>
      </c>
      <c r="E634" s="1">
        <v>12</v>
      </c>
      <c r="F634" s="1">
        <v>2.5</v>
      </c>
      <c r="G634" s="1">
        <v>0.31</v>
      </c>
      <c r="H634" s="1">
        <v>0</v>
      </c>
      <c r="I634">
        <v>22.58</v>
      </c>
      <c r="J634" s="6">
        <f t="shared" si="99"/>
        <v>1</v>
      </c>
      <c r="K634" s="6" t="b">
        <f t="shared" si="100"/>
        <v>0</v>
      </c>
      <c r="L634" s="6" t="b">
        <f t="shared" si="101"/>
        <v>0</v>
      </c>
      <c r="M634" s="6" t="b">
        <f t="shared" si="102"/>
        <v>0</v>
      </c>
      <c r="N634" s="6">
        <f t="shared" si="103"/>
        <v>0</v>
      </c>
      <c r="O634" s="6">
        <f>VLOOKUP(A634,'[1]HAM (version 2 hr and week'!$A:$I,3,FALSE)</f>
        <v>0</v>
      </c>
      <c r="P634" s="6">
        <f t="shared" si="104"/>
        <v>1</v>
      </c>
      <c r="Q634" s="6">
        <f t="shared" si="105"/>
        <v>0</v>
      </c>
      <c r="R634" s="6">
        <f t="shared" si="106"/>
        <v>0</v>
      </c>
      <c r="S634" s="6">
        <f t="shared" si="107"/>
        <v>0</v>
      </c>
      <c r="T634" s="6">
        <f t="shared" si="108"/>
        <v>0</v>
      </c>
      <c r="U634">
        <f>VLOOKUP(A634,'[1]HAM (version 2 hr and week'!$A:$I,8,FALSE)</f>
        <v>8</v>
      </c>
      <c r="V634" s="6">
        <v>27</v>
      </c>
      <c r="W634">
        <f>VLOOKUP(A634,'[1]HAM (version 2 hr and week'!$A:$I,9,FALSE)</f>
        <v>4</v>
      </c>
      <c r="X634">
        <v>22.580000000000002</v>
      </c>
      <c r="Y634" s="6" t="str">
        <f t="shared" si="109"/>
        <v>T</v>
      </c>
    </row>
    <row r="635" spans="1:25" ht="15" customHeight="1" x14ac:dyDescent="0.3">
      <c r="A635" s="3">
        <v>42517.375</v>
      </c>
      <c r="B635" s="1">
        <v>72</v>
      </c>
      <c r="C635" s="1">
        <v>532</v>
      </c>
      <c r="D635" s="1">
        <v>58</v>
      </c>
      <c r="E635" s="1">
        <v>11</v>
      </c>
      <c r="F635" s="1">
        <v>3.5</v>
      </c>
      <c r="G635" s="1">
        <v>0.01</v>
      </c>
      <c r="H635" s="1">
        <v>19.23</v>
      </c>
      <c r="I635">
        <v>30.682500000000001</v>
      </c>
      <c r="J635" s="6">
        <f t="shared" si="99"/>
        <v>1</v>
      </c>
      <c r="K635" s="6" t="b">
        <f t="shared" si="100"/>
        <v>0</v>
      </c>
      <c r="L635" s="6" t="b">
        <f t="shared" si="101"/>
        <v>0</v>
      </c>
      <c r="M635" s="6" t="b">
        <f t="shared" si="102"/>
        <v>0</v>
      </c>
      <c r="N635" s="6">
        <f t="shared" si="103"/>
        <v>0</v>
      </c>
      <c r="O635" s="6">
        <f>VLOOKUP(A635,'[1]HAM (version 2 hr and week'!$A:$I,3,FALSE)</f>
        <v>0</v>
      </c>
      <c r="P635" s="6">
        <f t="shared" si="104"/>
        <v>1</v>
      </c>
      <c r="Q635" s="6">
        <f t="shared" si="105"/>
        <v>0</v>
      </c>
      <c r="R635" s="6">
        <f t="shared" si="106"/>
        <v>0</v>
      </c>
      <c r="S635" s="6">
        <f t="shared" si="107"/>
        <v>0</v>
      </c>
      <c r="T635" s="6">
        <f t="shared" si="108"/>
        <v>0</v>
      </c>
      <c r="U635">
        <f>VLOOKUP(A635,'[1]HAM (version 2 hr and week'!$A:$I,8,FALSE)</f>
        <v>9</v>
      </c>
      <c r="V635" s="6">
        <v>27</v>
      </c>
      <c r="W635">
        <f>VLOOKUP(A635,'[1]HAM (version 2 hr and week'!$A:$I,9,FALSE)</f>
        <v>4</v>
      </c>
      <c r="X635">
        <v>30.682500000000005</v>
      </c>
      <c r="Y635" s="6" t="str">
        <f t="shared" si="109"/>
        <v>T</v>
      </c>
    </row>
    <row r="636" spans="1:25" ht="15" customHeight="1" x14ac:dyDescent="0.3">
      <c r="A636" s="3">
        <v>42517.416666666664</v>
      </c>
      <c r="B636" s="1">
        <v>72</v>
      </c>
      <c r="C636" s="1">
        <v>532</v>
      </c>
      <c r="D636" s="1">
        <v>66</v>
      </c>
      <c r="E636" s="1">
        <v>13</v>
      </c>
      <c r="F636" s="1">
        <v>5</v>
      </c>
      <c r="G636" s="1">
        <v>0.04</v>
      </c>
      <c r="H636" s="1">
        <v>13.54</v>
      </c>
      <c r="I636">
        <v>47.445</v>
      </c>
      <c r="J636" s="6">
        <f t="shared" si="99"/>
        <v>1</v>
      </c>
      <c r="K636" s="6" t="b">
        <f t="shared" si="100"/>
        <v>0</v>
      </c>
      <c r="L636" s="6" t="b">
        <f t="shared" si="101"/>
        <v>0</v>
      </c>
      <c r="M636" s="6" t="b">
        <f t="shared" si="102"/>
        <v>0</v>
      </c>
      <c r="N636" s="6">
        <f t="shared" si="103"/>
        <v>0</v>
      </c>
      <c r="O636" s="6">
        <f>VLOOKUP(A636,'[1]HAM (version 2 hr and week'!$A:$I,3,FALSE)</f>
        <v>0</v>
      </c>
      <c r="P636" s="6">
        <f t="shared" si="104"/>
        <v>1</v>
      </c>
      <c r="Q636" s="6">
        <f t="shared" si="105"/>
        <v>0</v>
      </c>
      <c r="R636" s="6">
        <f t="shared" si="106"/>
        <v>0</v>
      </c>
      <c r="S636" s="6">
        <f t="shared" si="107"/>
        <v>0</v>
      </c>
      <c r="T636" s="6">
        <f t="shared" si="108"/>
        <v>0</v>
      </c>
      <c r="U636">
        <f>VLOOKUP(A636,'[1]HAM (version 2 hr and week'!$A:$I,8,FALSE)</f>
        <v>10</v>
      </c>
      <c r="V636" s="6">
        <v>27</v>
      </c>
      <c r="W636">
        <f>VLOOKUP(A636,'[1]HAM (version 2 hr and week'!$A:$I,9,FALSE)</f>
        <v>4</v>
      </c>
      <c r="X636">
        <v>47.445</v>
      </c>
      <c r="Y636" s="6" t="str">
        <f t="shared" si="109"/>
        <v>T</v>
      </c>
    </row>
    <row r="637" spans="1:25" ht="15" customHeight="1" x14ac:dyDescent="0.3">
      <c r="A637" s="3">
        <v>42517.458333333336</v>
      </c>
      <c r="B637" s="1">
        <v>72</v>
      </c>
      <c r="C637" s="1">
        <v>532</v>
      </c>
      <c r="D637" s="1">
        <v>71</v>
      </c>
      <c r="E637" s="1">
        <v>11</v>
      </c>
      <c r="F637" s="1">
        <v>4.5</v>
      </c>
      <c r="G637" s="1">
        <v>0.01</v>
      </c>
      <c r="H637" s="1">
        <v>12.26</v>
      </c>
      <c r="I637">
        <v>71.732500000000002</v>
      </c>
      <c r="J637" s="6">
        <f t="shared" si="99"/>
        <v>0</v>
      </c>
      <c r="K637" s="6">
        <f t="shared" si="100"/>
        <v>1</v>
      </c>
      <c r="L637" s="6" t="b">
        <f t="shared" si="101"/>
        <v>0</v>
      </c>
      <c r="M637" s="6" t="b">
        <f t="shared" si="102"/>
        <v>0</v>
      </c>
      <c r="N637" s="6">
        <f t="shared" si="103"/>
        <v>0</v>
      </c>
      <c r="O637" s="6">
        <f>VLOOKUP(A637,'[1]HAM (version 2 hr and week'!$A:$I,3,FALSE)</f>
        <v>1</v>
      </c>
      <c r="P637" s="6">
        <f t="shared" si="104"/>
        <v>0</v>
      </c>
      <c r="Q637" s="6">
        <f t="shared" si="105"/>
        <v>1</v>
      </c>
      <c r="R637" s="6">
        <f t="shared" si="106"/>
        <v>0</v>
      </c>
      <c r="S637" s="6">
        <f t="shared" si="107"/>
        <v>0</v>
      </c>
      <c r="T637" s="6">
        <f t="shared" si="108"/>
        <v>0</v>
      </c>
      <c r="U637">
        <f>VLOOKUP(A637,'[1]HAM (version 2 hr and week'!$A:$I,8,FALSE)</f>
        <v>11</v>
      </c>
      <c r="V637" s="6">
        <v>27</v>
      </c>
      <c r="W637">
        <f>VLOOKUP(A637,'[1]HAM (version 2 hr and week'!$A:$I,9,FALSE)</f>
        <v>4</v>
      </c>
      <c r="X637">
        <v>71.732500000000002</v>
      </c>
      <c r="Y637" s="6" t="str">
        <f t="shared" si="109"/>
        <v>T</v>
      </c>
    </row>
    <row r="638" spans="1:25" ht="15" customHeight="1" x14ac:dyDescent="0.3">
      <c r="A638" s="3">
        <v>42517.5</v>
      </c>
      <c r="B638" s="1">
        <v>72</v>
      </c>
      <c r="C638" s="1">
        <v>532</v>
      </c>
      <c r="D638" s="1">
        <v>70</v>
      </c>
      <c r="E638" s="1">
        <v>16</v>
      </c>
      <c r="F638" s="1">
        <v>4</v>
      </c>
      <c r="G638" s="1">
        <v>2.4300000000000002</v>
      </c>
      <c r="H638" s="1">
        <v>0</v>
      </c>
      <c r="I638">
        <v>82.427499999999995</v>
      </c>
      <c r="J638" s="6">
        <f t="shared" si="99"/>
        <v>0</v>
      </c>
      <c r="K638" s="6">
        <f t="shared" si="100"/>
        <v>1</v>
      </c>
      <c r="L638" s="6" t="b">
        <f t="shared" si="101"/>
        <v>0</v>
      </c>
      <c r="M638" s="6" t="b">
        <f t="shared" si="102"/>
        <v>0</v>
      </c>
      <c r="N638" s="6">
        <f t="shared" si="103"/>
        <v>0</v>
      </c>
      <c r="O638" s="6">
        <f>VLOOKUP(A638,'[1]HAM (version 2 hr and week'!$A:$I,3,FALSE)</f>
        <v>1</v>
      </c>
      <c r="P638" s="6">
        <f t="shared" si="104"/>
        <v>0</v>
      </c>
      <c r="Q638" s="6">
        <f t="shared" si="105"/>
        <v>1</v>
      </c>
      <c r="R638" s="6">
        <f t="shared" si="106"/>
        <v>0</v>
      </c>
      <c r="S638" s="6">
        <f t="shared" si="107"/>
        <v>0</v>
      </c>
      <c r="T638" s="6">
        <f t="shared" si="108"/>
        <v>0</v>
      </c>
      <c r="U638">
        <f>VLOOKUP(A638,'[1]HAM (version 2 hr and week'!$A:$I,8,FALSE)</f>
        <v>12</v>
      </c>
      <c r="V638" s="6">
        <v>27</v>
      </c>
      <c r="W638">
        <f>VLOOKUP(A638,'[1]HAM (version 2 hr and week'!$A:$I,9,FALSE)</f>
        <v>4</v>
      </c>
      <c r="X638">
        <v>82.427500000000009</v>
      </c>
      <c r="Y638" s="6" t="str">
        <f t="shared" si="109"/>
        <v>T</v>
      </c>
    </row>
    <row r="639" spans="1:25" ht="15" customHeight="1" x14ac:dyDescent="0.3">
      <c r="A639" s="3">
        <v>42517.541666666664</v>
      </c>
      <c r="B639" s="1">
        <v>72</v>
      </c>
      <c r="C639" s="1">
        <v>532</v>
      </c>
      <c r="D639" s="1">
        <v>77</v>
      </c>
      <c r="E639" s="1">
        <v>18</v>
      </c>
      <c r="F639" s="1">
        <v>4</v>
      </c>
      <c r="G639" s="1">
        <v>0.02</v>
      </c>
      <c r="H639" s="1">
        <v>13.45</v>
      </c>
      <c r="I639">
        <v>109.105</v>
      </c>
      <c r="J639" s="6">
        <f t="shared" si="99"/>
        <v>0</v>
      </c>
      <c r="K639" s="6">
        <f t="shared" si="100"/>
        <v>0</v>
      </c>
      <c r="L639" s="6">
        <f t="shared" si="101"/>
        <v>1</v>
      </c>
      <c r="M639" s="6" t="b">
        <f t="shared" si="102"/>
        <v>0</v>
      </c>
      <c r="N639" s="6">
        <f t="shared" si="103"/>
        <v>0</v>
      </c>
      <c r="O639" s="6">
        <f>VLOOKUP(A639,'[1]HAM (version 2 hr and week'!$A:$I,3,FALSE)</f>
        <v>2</v>
      </c>
      <c r="P639" s="6">
        <f t="shared" si="104"/>
        <v>0</v>
      </c>
      <c r="Q639" s="6">
        <f t="shared" si="105"/>
        <v>1</v>
      </c>
      <c r="R639" s="6">
        <f t="shared" si="106"/>
        <v>1</v>
      </c>
      <c r="S639" s="6">
        <f t="shared" si="107"/>
        <v>0</v>
      </c>
      <c r="T639" s="6">
        <f t="shared" si="108"/>
        <v>0</v>
      </c>
      <c r="U639">
        <f>VLOOKUP(A639,'[1]HAM (version 2 hr and week'!$A:$I,8,FALSE)</f>
        <v>13</v>
      </c>
      <c r="V639" s="6">
        <v>27</v>
      </c>
      <c r="W639">
        <f>VLOOKUP(A639,'[1]HAM (version 2 hr and week'!$A:$I,9,FALSE)</f>
        <v>4</v>
      </c>
      <c r="X639">
        <v>109.10499999999999</v>
      </c>
      <c r="Y639" s="6" t="str">
        <f t="shared" si="109"/>
        <v>T</v>
      </c>
    </row>
    <row r="640" spans="1:25" ht="15" customHeight="1" x14ac:dyDescent="0.3">
      <c r="A640" s="3">
        <v>42517.583333333336</v>
      </c>
      <c r="B640" s="1">
        <v>72</v>
      </c>
      <c r="C640" s="1">
        <v>532</v>
      </c>
      <c r="D640" s="1">
        <v>85</v>
      </c>
      <c r="E640" s="1">
        <v>17</v>
      </c>
      <c r="F640" s="1">
        <v>3.5</v>
      </c>
      <c r="G640" s="1">
        <v>0.1</v>
      </c>
      <c r="H640" s="1">
        <v>18.11</v>
      </c>
      <c r="I640">
        <v>110.625</v>
      </c>
      <c r="J640" s="6">
        <f t="shared" si="99"/>
        <v>0</v>
      </c>
      <c r="K640" s="6">
        <f t="shared" si="100"/>
        <v>0</v>
      </c>
      <c r="L640" s="6">
        <f t="shared" si="101"/>
        <v>1</v>
      </c>
      <c r="M640" s="6" t="b">
        <f t="shared" si="102"/>
        <v>0</v>
      </c>
      <c r="N640" s="6">
        <f t="shared" si="103"/>
        <v>0</v>
      </c>
      <c r="O640" s="6">
        <f>VLOOKUP(A640,'[1]HAM (version 2 hr and week'!$A:$I,3,FALSE)</f>
        <v>2</v>
      </c>
      <c r="P640" s="6">
        <f t="shared" si="104"/>
        <v>0</v>
      </c>
      <c r="Q640" s="6">
        <f t="shared" si="105"/>
        <v>1</v>
      </c>
      <c r="R640" s="6">
        <f t="shared" si="106"/>
        <v>1</v>
      </c>
      <c r="S640" s="6">
        <f t="shared" si="107"/>
        <v>0</v>
      </c>
      <c r="T640" s="6">
        <f t="shared" si="108"/>
        <v>0</v>
      </c>
      <c r="U640">
        <f>VLOOKUP(A640,'[1]HAM (version 2 hr and week'!$A:$I,8,FALSE)</f>
        <v>14</v>
      </c>
      <c r="V640" s="6">
        <v>27</v>
      </c>
      <c r="W640">
        <f>VLOOKUP(A640,'[1]HAM (version 2 hr and week'!$A:$I,9,FALSE)</f>
        <v>4</v>
      </c>
      <c r="X640">
        <v>110.625</v>
      </c>
      <c r="Y640" s="6" t="str">
        <f t="shared" si="109"/>
        <v>T</v>
      </c>
    </row>
    <row r="641" spans="1:25" ht="15" customHeight="1" x14ac:dyDescent="0.3">
      <c r="A641" s="3">
        <v>42517.625</v>
      </c>
      <c r="B641" s="1">
        <v>72</v>
      </c>
      <c r="C641" s="1">
        <v>532</v>
      </c>
      <c r="D641" s="1">
        <v>79</v>
      </c>
      <c r="E641" s="1">
        <v>17</v>
      </c>
      <c r="F641" s="1">
        <v>4</v>
      </c>
      <c r="G641" s="1">
        <v>0.25</v>
      </c>
      <c r="H641" s="1">
        <v>11.12</v>
      </c>
      <c r="I641">
        <v>116.5625</v>
      </c>
      <c r="J641" s="6">
        <f t="shared" si="99"/>
        <v>0</v>
      </c>
      <c r="K641" s="6">
        <f t="shared" si="100"/>
        <v>0</v>
      </c>
      <c r="L641" s="6">
        <f t="shared" si="101"/>
        <v>1</v>
      </c>
      <c r="M641" s="6" t="b">
        <f t="shared" si="102"/>
        <v>0</v>
      </c>
      <c r="N641" s="6">
        <f t="shared" si="103"/>
        <v>0</v>
      </c>
      <c r="O641" s="6">
        <f>VLOOKUP(A641,'[1]HAM (version 2 hr and week'!$A:$I,3,FALSE)</f>
        <v>2</v>
      </c>
      <c r="P641" s="6">
        <f t="shared" si="104"/>
        <v>0</v>
      </c>
      <c r="Q641" s="6">
        <f t="shared" si="105"/>
        <v>1</v>
      </c>
      <c r="R641" s="6">
        <f t="shared" si="106"/>
        <v>1</v>
      </c>
      <c r="S641" s="6">
        <f t="shared" si="107"/>
        <v>0</v>
      </c>
      <c r="T641" s="6">
        <f t="shared" si="108"/>
        <v>0</v>
      </c>
      <c r="U641">
        <f>VLOOKUP(A641,'[1]HAM (version 2 hr and week'!$A:$I,8,FALSE)</f>
        <v>15</v>
      </c>
      <c r="V641" s="6">
        <v>27</v>
      </c>
      <c r="W641">
        <f>VLOOKUP(A641,'[1]HAM (version 2 hr and week'!$A:$I,9,FALSE)</f>
        <v>4</v>
      </c>
      <c r="X641">
        <v>116.5625</v>
      </c>
      <c r="Y641" s="6" t="str">
        <f t="shared" si="109"/>
        <v>T</v>
      </c>
    </row>
    <row r="642" spans="1:25" ht="15" customHeight="1" x14ac:dyDescent="0.3">
      <c r="A642" s="3">
        <v>42517.666666666664</v>
      </c>
      <c r="B642" s="1">
        <v>72</v>
      </c>
      <c r="C642" s="1">
        <v>532</v>
      </c>
      <c r="D642" s="1">
        <v>75</v>
      </c>
      <c r="E642" s="1">
        <v>19</v>
      </c>
      <c r="F642" s="1">
        <v>5</v>
      </c>
      <c r="G642" s="1">
        <v>0.2</v>
      </c>
      <c r="H642" s="1">
        <v>17.66</v>
      </c>
      <c r="I642">
        <v>105.0275</v>
      </c>
      <c r="J642" s="6">
        <f t="shared" si="99"/>
        <v>0</v>
      </c>
      <c r="K642" s="6">
        <f t="shared" si="100"/>
        <v>0</v>
      </c>
      <c r="L642" s="6">
        <f t="shared" si="101"/>
        <v>1</v>
      </c>
      <c r="M642" s="6" t="b">
        <f t="shared" si="102"/>
        <v>0</v>
      </c>
      <c r="N642" s="6">
        <f t="shared" si="103"/>
        <v>0</v>
      </c>
      <c r="O642" s="6">
        <f>VLOOKUP(A642,'[1]HAM (version 2 hr and week'!$A:$I,3,FALSE)</f>
        <v>2</v>
      </c>
      <c r="P642" s="6">
        <f t="shared" si="104"/>
        <v>0</v>
      </c>
      <c r="Q642" s="6">
        <f t="shared" si="105"/>
        <v>1</v>
      </c>
      <c r="R642" s="6">
        <f t="shared" si="106"/>
        <v>1</v>
      </c>
      <c r="S642" s="6">
        <f t="shared" si="107"/>
        <v>0</v>
      </c>
      <c r="T642" s="6">
        <f t="shared" si="108"/>
        <v>0</v>
      </c>
      <c r="U642">
        <f>VLOOKUP(A642,'[1]HAM (version 2 hr and week'!$A:$I,8,FALSE)</f>
        <v>16</v>
      </c>
      <c r="V642" s="6">
        <v>27</v>
      </c>
      <c r="W642">
        <f>VLOOKUP(A642,'[1]HAM (version 2 hr and week'!$A:$I,9,FALSE)</f>
        <v>4</v>
      </c>
      <c r="X642">
        <v>105.0275</v>
      </c>
      <c r="Y642" s="6" t="str">
        <f t="shared" si="109"/>
        <v>T</v>
      </c>
    </row>
    <row r="643" spans="1:25" ht="15" customHeight="1" x14ac:dyDescent="0.3">
      <c r="A643" s="3">
        <v>42517.708333333336</v>
      </c>
      <c r="B643" s="1">
        <v>72</v>
      </c>
      <c r="C643" s="1">
        <v>532</v>
      </c>
      <c r="D643" s="1">
        <v>72</v>
      </c>
      <c r="E643" s="1">
        <v>21</v>
      </c>
      <c r="F643" s="1">
        <v>6</v>
      </c>
      <c r="G643" s="1">
        <v>0.63</v>
      </c>
      <c r="H643" s="1">
        <v>4.8600000000000003</v>
      </c>
      <c r="I643">
        <v>111.6425</v>
      </c>
      <c r="J643" s="6">
        <f t="shared" ref="J643:J706" si="110">IF(I643&lt;51,1,0)</f>
        <v>0</v>
      </c>
      <c r="K643" s="6">
        <f t="shared" ref="K643:K706" si="111">IF(I643&gt;51,IF(I643&lt;101,1,0))</f>
        <v>0</v>
      </c>
      <c r="L643" s="6">
        <f t="shared" ref="L643:L706" si="112">IF(I643&gt;101,IF(I643&lt;141,1,0))</f>
        <v>1</v>
      </c>
      <c r="M643" s="6" t="b">
        <f t="shared" ref="M643:M706" si="113">IF(I643&gt;141,IF(I643&lt;180.01,1,0))</f>
        <v>0</v>
      </c>
      <c r="N643" s="6">
        <f t="shared" ref="N643:N706" si="114">IF(I643&gt;180,1,0)</f>
        <v>0</v>
      </c>
      <c r="O643" s="6">
        <f>VLOOKUP(A643,'[1]HAM (version 2 hr and week'!$A:$I,3,FALSE)</f>
        <v>2</v>
      </c>
      <c r="P643" s="6">
        <f t="shared" ref="P643:P706" si="115">IF(O643=0,1,0)</f>
        <v>0</v>
      </c>
      <c r="Q643" s="6">
        <f t="shared" ref="Q643:Q706" si="116">IF(O643&gt;0,1,0)</f>
        <v>1</v>
      </c>
      <c r="R643" s="6">
        <f t="shared" ref="R643:R706" si="117">IF(O643&gt;1,1,0)</f>
        <v>1</v>
      </c>
      <c r="S643" s="6">
        <f t="shared" ref="S643:S706" si="118">IF(O643&gt;2,1,0)</f>
        <v>0</v>
      </c>
      <c r="T643" s="6">
        <f t="shared" ref="T643:T706" si="119">IF(O643&gt;3,1,0)</f>
        <v>0</v>
      </c>
      <c r="U643">
        <f>VLOOKUP(A643,'[1]HAM (version 2 hr and week'!$A:$I,8,FALSE)</f>
        <v>17</v>
      </c>
      <c r="V643" s="6">
        <v>27</v>
      </c>
      <c r="W643">
        <f>VLOOKUP(A643,'[1]HAM (version 2 hr and week'!$A:$I,9,FALSE)</f>
        <v>4</v>
      </c>
      <c r="X643">
        <v>111.6425</v>
      </c>
      <c r="Y643" s="6" t="str">
        <f t="shared" ref="Y643:Y706" si="120">IF(X643=I643,"T","F")</f>
        <v>T</v>
      </c>
    </row>
    <row r="644" spans="1:25" ht="15" customHeight="1" x14ac:dyDescent="0.3">
      <c r="A644" s="3">
        <v>42517.75</v>
      </c>
      <c r="B644" s="1">
        <v>72</v>
      </c>
      <c r="C644" s="1">
        <v>532</v>
      </c>
      <c r="D644" s="1">
        <v>72</v>
      </c>
      <c r="E644" s="1">
        <v>18</v>
      </c>
      <c r="F644" s="1">
        <v>4.5</v>
      </c>
      <c r="G644" s="1">
        <v>0.03</v>
      </c>
      <c r="H644" s="1">
        <v>5.32</v>
      </c>
      <c r="I644">
        <v>97.355000000000004</v>
      </c>
      <c r="J644" s="6">
        <f t="shared" si="110"/>
        <v>0</v>
      </c>
      <c r="K644" s="6">
        <f t="shared" si="111"/>
        <v>1</v>
      </c>
      <c r="L644" s="6" t="b">
        <f t="shared" si="112"/>
        <v>0</v>
      </c>
      <c r="M644" s="6" t="b">
        <f t="shared" si="113"/>
        <v>0</v>
      </c>
      <c r="N644" s="6">
        <f t="shared" si="114"/>
        <v>0</v>
      </c>
      <c r="O644" s="6">
        <f>VLOOKUP(A644,'[1]HAM (version 2 hr and week'!$A:$I,3,FALSE)</f>
        <v>1</v>
      </c>
      <c r="P644" s="6">
        <f t="shared" si="115"/>
        <v>0</v>
      </c>
      <c r="Q644" s="6">
        <f t="shared" si="116"/>
        <v>1</v>
      </c>
      <c r="R644" s="6">
        <f t="shared" si="117"/>
        <v>0</v>
      </c>
      <c r="S644" s="6">
        <f t="shared" si="118"/>
        <v>0</v>
      </c>
      <c r="T644" s="6">
        <f t="shared" si="119"/>
        <v>0</v>
      </c>
      <c r="U644">
        <f>VLOOKUP(A644,'[1]HAM (version 2 hr and week'!$A:$I,8,FALSE)</f>
        <v>18</v>
      </c>
      <c r="V644" s="6">
        <v>27</v>
      </c>
      <c r="W644">
        <f>VLOOKUP(A644,'[1]HAM (version 2 hr and week'!$A:$I,9,FALSE)</f>
        <v>4</v>
      </c>
      <c r="X644">
        <v>97.35499999999999</v>
      </c>
      <c r="Y644" s="6" t="str">
        <f t="shared" si="120"/>
        <v>T</v>
      </c>
    </row>
    <row r="645" spans="1:25" ht="15" customHeight="1" x14ac:dyDescent="0.3">
      <c r="A645" s="3">
        <v>42517.791666666664</v>
      </c>
      <c r="B645" s="1">
        <v>72</v>
      </c>
      <c r="C645" s="1">
        <v>532</v>
      </c>
      <c r="D645" s="1">
        <v>70</v>
      </c>
      <c r="E645" s="1">
        <v>12</v>
      </c>
      <c r="F645" s="1">
        <v>5.5</v>
      </c>
      <c r="G645" s="1">
        <v>1.32</v>
      </c>
      <c r="H645" s="1">
        <v>3.86</v>
      </c>
      <c r="I645">
        <v>86.487499999999997</v>
      </c>
      <c r="J645" s="6">
        <f t="shared" si="110"/>
        <v>0</v>
      </c>
      <c r="K645" s="6">
        <f t="shared" si="111"/>
        <v>1</v>
      </c>
      <c r="L645" s="6" t="b">
        <f t="shared" si="112"/>
        <v>0</v>
      </c>
      <c r="M645" s="6" t="b">
        <f t="shared" si="113"/>
        <v>0</v>
      </c>
      <c r="N645" s="6">
        <f t="shared" si="114"/>
        <v>0</v>
      </c>
      <c r="O645" s="6">
        <f>VLOOKUP(A645,'[1]HAM (version 2 hr and week'!$A:$I,3,FALSE)</f>
        <v>1</v>
      </c>
      <c r="P645" s="6">
        <f t="shared" si="115"/>
        <v>0</v>
      </c>
      <c r="Q645" s="6">
        <f t="shared" si="116"/>
        <v>1</v>
      </c>
      <c r="R645" s="6">
        <f t="shared" si="117"/>
        <v>0</v>
      </c>
      <c r="S645" s="6">
        <f t="shared" si="118"/>
        <v>0</v>
      </c>
      <c r="T645" s="6">
        <f t="shared" si="119"/>
        <v>0</v>
      </c>
      <c r="U645">
        <f>VLOOKUP(A645,'[1]HAM (version 2 hr and week'!$A:$I,8,FALSE)</f>
        <v>19</v>
      </c>
      <c r="V645" s="6">
        <v>27</v>
      </c>
      <c r="W645">
        <f>VLOOKUP(A645,'[1]HAM (version 2 hr and week'!$A:$I,9,FALSE)</f>
        <v>4</v>
      </c>
      <c r="X645">
        <v>86.487500000000011</v>
      </c>
      <c r="Y645" s="6" t="str">
        <f t="shared" si="120"/>
        <v>T</v>
      </c>
    </row>
    <row r="646" spans="1:25" ht="15" customHeight="1" x14ac:dyDescent="0.3">
      <c r="A646" s="3">
        <v>42517.833333333336</v>
      </c>
      <c r="B646" s="1">
        <v>72</v>
      </c>
      <c r="C646" s="1">
        <v>532</v>
      </c>
      <c r="D646" s="1">
        <v>65</v>
      </c>
      <c r="E646" s="1">
        <v>11</v>
      </c>
      <c r="F646" s="1">
        <v>5</v>
      </c>
      <c r="G646" s="1">
        <v>0.27</v>
      </c>
      <c r="H646" s="1">
        <v>4.1900000000000004</v>
      </c>
      <c r="I646">
        <v>93.382499999999993</v>
      </c>
      <c r="J646" s="6">
        <f t="shared" si="110"/>
        <v>0</v>
      </c>
      <c r="K646" s="6">
        <f t="shared" si="111"/>
        <v>1</v>
      </c>
      <c r="L646" s="6" t="b">
        <f t="shared" si="112"/>
        <v>0</v>
      </c>
      <c r="M646" s="6" t="b">
        <f t="shared" si="113"/>
        <v>0</v>
      </c>
      <c r="N646" s="6">
        <f t="shared" si="114"/>
        <v>0</v>
      </c>
      <c r="O646" s="6">
        <f>VLOOKUP(A646,'[1]HAM (version 2 hr and week'!$A:$I,3,FALSE)</f>
        <v>1</v>
      </c>
      <c r="P646" s="6">
        <f t="shared" si="115"/>
        <v>0</v>
      </c>
      <c r="Q646" s="6">
        <f t="shared" si="116"/>
        <v>1</v>
      </c>
      <c r="R646" s="6">
        <f t="shared" si="117"/>
        <v>0</v>
      </c>
      <c r="S646" s="6">
        <f t="shared" si="118"/>
        <v>0</v>
      </c>
      <c r="T646" s="6">
        <f t="shared" si="119"/>
        <v>0</v>
      </c>
      <c r="U646">
        <f>VLOOKUP(A646,'[1]HAM (version 2 hr and week'!$A:$I,8,FALSE)</f>
        <v>20</v>
      </c>
      <c r="V646" s="6">
        <v>27</v>
      </c>
      <c r="W646">
        <f>VLOOKUP(A646,'[1]HAM (version 2 hr and week'!$A:$I,9,FALSE)</f>
        <v>4</v>
      </c>
      <c r="X646">
        <v>93.382499999999993</v>
      </c>
      <c r="Y646" s="6" t="str">
        <f t="shared" si="120"/>
        <v>T</v>
      </c>
    </row>
    <row r="647" spans="1:25" ht="15" customHeight="1" x14ac:dyDescent="0.3">
      <c r="A647" s="3">
        <v>42517.875</v>
      </c>
      <c r="B647" s="1">
        <v>72</v>
      </c>
      <c r="C647" s="1">
        <v>532</v>
      </c>
      <c r="D647" s="1">
        <v>66</v>
      </c>
      <c r="E647" s="1">
        <v>11</v>
      </c>
      <c r="F647" s="1">
        <v>5.5</v>
      </c>
      <c r="G647" s="1">
        <v>0.87</v>
      </c>
      <c r="H647" s="1">
        <v>5.92</v>
      </c>
      <c r="I647">
        <v>91.412499999999994</v>
      </c>
      <c r="J647" s="6">
        <f t="shared" si="110"/>
        <v>0</v>
      </c>
      <c r="K647" s="6">
        <f t="shared" si="111"/>
        <v>1</v>
      </c>
      <c r="L647" s="6" t="b">
        <f t="shared" si="112"/>
        <v>0</v>
      </c>
      <c r="M647" s="6" t="b">
        <f t="shared" si="113"/>
        <v>0</v>
      </c>
      <c r="N647" s="6">
        <f t="shared" si="114"/>
        <v>0</v>
      </c>
      <c r="O647" s="6">
        <f>VLOOKUP(A647,'[1]HAM (version 2 hr and week'!$A:$I,3,FALSE)</f>
        <v>1</v>
      </c>
      <c r="P647" s="6">
        <f t="shared" si="115"/>
        <v>0</v>
      </c>
      <c r="Q647" s="6">
        <f t="shared" si="116"/>
        <v>1</v>
      </c>
      <c r="R647" s="6">
        <f t="shared" si="117"/>
        <v>0</v>
      </c>
      <c r="S647" s="6">
        <f t="shared" si="118"/>
        <v>0</v>
      </c>
      <c r="T647" s="6">
        <f t="shared" si="119"/>
        <v>0</v>
      </c>
      <c r="U647">
        <f>VLOOKUP(A647,'[1]HAM (version 2 hr and week'!$A:$I,8,FALSE)</f>
        <v>21</v>
      </c>
      <c r="V647" s="6">
        <v>27</v>
      </c>
      <c r="W647">
        <f>VLOOKUP(A647,'[1]HAM (version 2 hr and week'!$A:$I,9,FALSE)</f>
        <v>4</v>
      </c>
      <c r="X647">
        <v>91.412500000000009</v>
      </c>
      <c r="Y647" s="6" t="str">
        <f t="shared" si="120"/>
        <v>T</v>
      </c>
    </row>
    <row r="648" spans="1:25" ht="15" customHeight="1" x14ac:dyDescent="0.3">
      <c r="A648" s="3">
        <v>42517.916666666664</v>
      </c>
      <c r="B648" s="1">
        <v>72</v>
      </c>
      <c r="C648" s="1">
        <v>532</v>
      </c>
      <c r="D648" s="1">
        <v>61</v>
      </c>
      <c r="E648" s="1">
        <v>7</v>
      </c>
      <c r="F648" s="1">
        <v>5.5</v>
      </c>
      <c r="G648" s="1">
        <v>0.03</v>
      </c>
      <c r="H648" s="1">
        <v>7.05</v>
      </c>
      <c r="I648">
        <v>83.077500000000001</v>
      </c>
      <c r="J648" s="6">
        <f t="shared" si="110"/>
        <v>0</v>
      </c>
      <c r="K648" s="6">
        <f t="shared" si="111"/>
        <v>1</v>
      </c>
      <c r="L648" s="6" t="b">
        <f t="shared" si="112"/>
        <v>0</v>
      </c>
      <c r="M648" s="6" t="b">
        <f t="shared" si="113"/>
        <v>0</v>
      </c>
      <c r="N648" s="6">
        <f t="shared" si="114"/>
        <v>0</v>
      </c>
      <c r="O648" s="6">
        <f>VLOOKUP(A648,'[1]HAM (version 2 hr and week'!$A:$I,3,FALSE)</f>
        <v>1</v>
      </c>
      <c r="P648" s="6">
        <f t="shared" si="115"/>
        <v>0</v>
      </c>
      <c r="Q648" s="6">
        <f t="shared" si="116"/>
        <v>1</v>
      </c>
      <c r="R648" s="6">
        <f t="shared" si="117"/>
        <v>0</v>
      </c>
      <c r="S648" s="6">
        <f t="shared" si="118"/>
        <v>0</v>
      </c>
      <c r="T648" s="6">
        <f t="shared" si="119"/>
        <v>0</v>
      </c>
      <c r="U648">
        <f>VLOOKUP(A648,'[1]HAM (version 2 hr and week'!$A:$I,8,FALSE)</f>
        <v>22</v>
      </c>
      <c r="V648" s="6">
        <v>27</v>
      </c>
      <c r="W648">
        <f>VLOOKUP(A648,'[1]HAM (version 2 hr and week'!$A:$I,9,FALSE)</f>
        <v>4</v>
      </c>
      <c r="X648">
        <v>83.077500000000001</v>
      </c>
      <c r="Y648" s="6" t="str">
        <f t="shared" si="120"/>
        <v>T</v>
      </c>
    </row>
    <row r="649" spans="1:25" ht="15" customHeight="1" x14ac:dyDescent="0.3">
      <c r="A649" s="3">
        <v>42517.958333333336</v>
      </c>
      <c r="B649" s="1">
        <v>72</v>
      </c>
      <c r="C649" s="1">
        <v>532</v>
      </c>
      <c r="D649" s="1">
        <v>57</v>
      </c>
      <c r="E649" s="1">
        <v>5</v>
      </c>
      <c r="F649" s="1">
        <v>4.5</v>
      </c>
      <c r="G649" s="1">
        <v>0.88</v>
      </c>
      <c r="H649" s="1">
        <v>5.49</v>
      </c>
      <c r="I649">
        <v>69.567499999999995</v>
      </c>
      <c r="J649" s="6">
        <f t="shared" si="110"/>
        <v>0</v>
      </c>
      <c r="K649" s="6">
        <f t="shared" si="111"/>
        <v>1</v>
      </c>
      <c r="L649" s="6" t="b">
        <f t="shared" si="112"/>
        <v>0</v>
      </c>
      <c r="M649" s="6" t="b">
        <f t="shared" si="113"/>
        <v>0</v>
      </c>
      <c r="N649" s="6">
        <f t="shared" si="114"/>
        <v>0</v>
      </c>
      <c r="O649" s="6">
        <f>VLOOKUP(A649,'[1]HAM (version 2 hr and week'!$A:$I,3,FALSE)</f>
        <v>1</v>
      </c>
      <c r="P649" s="6">
        <f t="shared" si="115"/>
        <v>0</v>
      </c>
      <c r="Q649" s="6">
        <f t="shared" si="116"/>
        <v>1</v>
      </c>
      <c r="R649" s="6">
        <f t="shared" si="117"/>
        <v>0</v>
      </c>
      <c r="S649" s="6">
        <f t="shared" si="118"/>
        <v>0</v>
      </c>
      <c r="T649" s="6">
        <f t="shared" si="119"/>
        <v>0</v>
      </c>
      <c r="U649">
        <f>VLOOKUP(A649,'[1]HAM (version 2 hr and week'!$A:$I,8,FALSE)</f>
        <v>23</v>
      </c>
      <c r="V649" s="6">
        <v>27</v>
      </c>
      <c r="W649">
        <f>VLOOKUP(A649,'[1]HAM (version 2 hr and week'!$A:$I,9,FALSE)</f>
        <v>4</v>
      </c>
      <c r="X649">
        <v>69.567499999999995</v>
      </c>
      <c r="Y649" s="6" t="str">
        <f t="shared" si="120"/>
        <v>T</v>
      </c>
    </row>
    <row r="650" spans="1:25" ht="15" customHeight="1" x14ac:dyDescent="0.3">
      <c r="A650" s="3">
        <v>42518</v>
      </c>
      <c r="B650" s="1">
        <v>72</v>
      </c>
      <c r="C650" s="1">
        <v>532</v>
      </c>
      <c r="D650" s="1">
        <v>49</v>
      </c>
      <c r="E650" s="1">
        <v>5</v>
      </c>
      <c r="F650" s="1">
        <v>4.5</v>
      </c>
      <c r="G650" s="1">
        <v>1.17</v>
      </c>
      <c r="H650" s="1">
        <v>5.71</v>
      </c>
      <c r="I650">
        <v>63.575000000000003</v>
      </c>
      <c r="J650" s="6">
        <f t="shared" si="110"/>
        <v>0</v>
      </c>
      <c r="K650" s="6">
        <f t="shared" si="111"/>
        <v>1</v>
      </c>
      <c r="L650" s="6" t="b">
        <f t="shared" si="112"/>
        <v>0</v>
      </c>
      <c r="M650" s="6" t="b">
        <f t="shared" si="113"/>
        <v>0</v>
      </c>
      <c r="N650" s="6">
        <f t="shared" si="114"/>
        <v>0</v>
      </c>
      <c r="O650" s="6">
        <f>VLOOKUP(A650,'[1]HAM (version 2 hr and week'!$A:$I,3,FALSE)</f>
        <v>1</v>
      </c>
      <c r="P650" s="6">
        <f t="shared" si="115"/>
        <v>0</v>
      </c>
      <c r="Q650" s="6">
        <f t="shared" si="116"/>
        <v>1</v>
      </c>
      <c r="R650" s="6">
        <f t="shared" si="117"/>
        <v>0</v>
      </c>
      <c r="S650" s="6">
        <f t="shared" si="118"/>
        <v>0</v>
      </c>
      <c r="T650" s="6">
        <f t="shared" si="119"/>
        <v>0</v>
      </c>
      <c r="U650">
        <f>VLOOKUP(A650,'[1]HAM (version 2 hr and week'!$A:$I,8,FALSE)</f>
        <v>0</v>
      </c>
      <c r="V650" s="6">
        <v>28</v>
      </c>
      <c r="W650">
        <f>VLOOKUP(A650,'[1]HAM (version 2 hr and week'!$A:$I,9,FALSE)</f>
        <v>4</v>
      </c>
      <c r="X650">
        <v>63.575000000000003</v>
      </c>
      <c r="Y650" s="6" t="str">
        <f t="shared" si="120"/>
        <v>T</v>
      </c>
    </row>
    <row r="651" spans="1:25" ht="15" customHeight="1" x14ac:dyDescent="0.3">
      <c r="A651" s="3">
        <v>42518.041666666664</v>
      </c>
      <c r="B651" s="1">
        <v>72</v>
      </c>
      <c r="C651" s="1">
        <v>532</v>
      </c>
      <c r="D651" s="1">
        <v>48</v>
      </c>
      <c r="E651" s="1">
        <v>4</v>
      </c>
      <c r="F651" s="1">
        <v>5</v>
      </c>
      <c r="G651" s="1">
        <v>0.31</v>
      </c>
      <c r="H651" s="1">
        <v>3.81</v>
      </c>
      <c r="I651">
        <v>60.164999999999999</v>
      </c>
      <c r="J651" s="6">
        <f t="shared" si="110"/>
        <v>0</v>
      </c>
      <c r="K651" s="6">
        <f t="shared" si="111"/>
        <v>1</v>
      </c>
      <c r="L651" s="6" t="b">
        <f t="shared" si="112"/>
        <v>0</v>
      </c>
      <c r="M651" s="6" t="b">
        <f t="shared" si="113"/>
        <v>0</v>
      </c>
      <c r="N651" s="6">
        <f t="shared" si="114"/>
        <v>0</v>
      </c>
      <c r="O651" s="6">
        <f>VLOOKUP(A651,'[1]HAM (version 2 hr and week'!$A:$I,3,FALSE)</f>
        <v>1</v>
      </c>
      <c r="P651" s="6">
        <f t="shared" si="115"/>
        <v>0</v>
      </c>
      <c r="Q651" s="6">
        <f t="shared" si="116"/>
        <v>1</v>
      </c>
      <c r="R651" s="6">
        <f t="shared" si="117"/>
        <v>0</v>
      </c>
      <c r="S651" s="6">
        <f t="shared" si="118"/>
        <v>0</v>
      </c>
      <c r="T651" s="6">
        <f t="shared" si="119"/>
        <v>0</v>
      </c>
      <c r="U651">
        <f>VLOOKUP(A651,'[1]HAM (version 2 hr and week'!$A:$I,8,FALSE)</f>
        <v>1</v>
      </c>
      <c r="V651" s="6">
        <v>28</v>
      </c>
      <c r="W651">
        <f>VLOOKUP(A651,'[1]HAM (version 2 hr and week'!$A:$I,9,FALSE)</f>
        <v>4</v>
      </c>
      <c r="X651">
        <v>60.164999999999999</v>
      </c>
      <c r="Y651" s="6" t="str">
        <f t="shared" si="120"/>
        <v>T</v>
      </c>
    </row>
    <row r="652" spans="1:25" ht="15" customHeight="1" x14ac:dyDescent="0.3">
      <c r="A652" s="3">
        <v>42518.083333333336</v>
      </c>
      <c r="B652" s="1">
        <v>72</v>
      </c>
      <c r="C652" s="1">
        <v>532</v>
      </c>
      <c r="D652" s="1">
        <v>45</v>
      </c>
      <c r="E652" s="1">
        <v>6</v>
      </c>
      <c r="F652" s="1">
        <v>4</v>
      </c>
      <c r="G652" s="1">
        <v>0.14000000000000001</v>
      </c>
      <c r="H652" s="1">
        <v>2.2799999999999998</v>
      </c>
      <c r="I652">
        <v>47.322499999999998</v>
      </c>
      <c r="J652" s="6">
        <f t="shared" si="110"/>
        <v>1</v>
      </c>
      <c r="K652" s="6" t="b">
        <f t="shared" si="111"/>
        <v>0</v>
      </c>
      <c r="L652" s="6" t="b">
        <f t="shared" si="112"/>
        <v>0</v>
      </c>
      <c r="M652" s="6" t="b">
        <f t="shared" si="113"/>
        <v>0</v>
      </c>
      <c r="N652" s="6">
        <f t="shared" si="114"/>
        <v>0</v>
      </c>
      <c r="O652" s="6">
        <f>VLOOKUP(A652,'[1]HAM (version 2 hr and week'!$A:$I,3,FALSE)</f>
        <v>0</v>
      </c>
      <c r="P652" s="6">
        <f t="shared" si="115"/>
        <v>1</v>
      </c>
      <c r="Q652" s="6">
        <f t="shared" si="116"/>
        <v>0</v>
      </c>
      <c r="R652" s="6">
        <f t="shared" si="117"/>
        <v>0</v>
      </c>
      <c r="S652" s="6">
        <f t="shared" si="118"/>
        <v>0</v>
      </c>
      <c r="T652" s="6">
        <f t="shared" si="119"/>
        <v>0</v>
      </c>
      <c r="U652">
        <f>VLOOKUP(A652,'[1]HAM (version 2 hr and week'!$A:$I,8,FALSE)</f>
        <v>2</v>
      </c>
      <c r="V652" s="6">
        <v>28</v>
      </c>
      <c r="W652">
        <f>VLOOKUP(A652,'[1]HAM (version 2 hr and week'!$A:$I,9,FALSE)</f>
        <v>4</v>
      </c>
      <c r="X652">
        <v>47.322499999999998</v>
      </c>
      <c r="Y652" s="6" t="str">
        <f t="shared" si="120"/>
        <v>T</v>
      </c>
    </row>
    <row r="653" spans="1:25" ht="15" customHeight="1" x14ac:dyDescent="0.3">
      <c r="A653" s="3">
        <v>42518.125</v>
      </c>
      <c r="B653" s="1">
        <v>72</v>
      </c>
      <c r="C653" s="1">
        <v>532</v>
      </c>
      <c r="D653" s="1">
        <v>41</v>
      </c>
      <c r="E653" s="1">
        <v>6</v>
      </c>
      <c r="F653" s="1">
        <v>3</v>
      </c>
      <c r="G653" s="1">
        <v>0.22</v>
      </c>
      <c r="H653" s="1">
        <v>2.14</v>
      </c>
      <c r="I653">
        <v>48.865000000000002</v>
      </c>
      <c r="J653" s="6">
        <f t="shared" si="110"/>
        <v>1</v>
      </c>
      <c r="K653" s="6" t="b">
        <f t="shared" si="111"/>
        <v>0</v>
      </c>
      <c r="L653" s="6" t="b">
        <f t="shared" si="112"/>
        <v>0</v>
      </c>
      <c r="M653" s="6" t="b">
        <f t="shared" si="113"/>
        <v>0</v>
      </c>
      <c r="N653" s="6">
        <f t="shared" si="114"/>
        <v>0</v>
      </c>
      <c r="O653" s="6">
        <f>VLOOKUP(A653,'[1]HAM (version 2 hr and week'!$A:$I,3,FALSE)</f>
        <v>0</v>
      </c>
      <c r="P653" s="6">
        <f t="shared" si="115"/>
        <v>1</v>
      </c>
      <c r="Q653" s="6">
        <f t="shared" si="116"/>
        <v>0</v>
      </c>
      <c r="R653" s="6">
        <f t="shared" si="117"/>
        <v>0</v>
      </c>
      <c r="S653" s="6">
        <f t="shared" si="118"/>
        <v>0</v>
      </c>
      <c r="T653" s="6">
        <f t="shared" si="119"/>
        <v>0</v>
      </c>
      <c r="U653">
        <f>VLOOKUP(A653,'[1]HAM (version 2 hr and week'!$A:$I,8,FALSE)</f>
        <v>3</v>
      </c>
      <c r="V653" s="6">
        <v>28</v>
      </c>
      <c r="W653">
        <f>VLOOKUP(A653,'[1]HAM (version 2 hr and week'!$A:$I,9,FALSE)</f>
        <v>4</v>
      </c>
      <c r="X653">
        <v>48.865000000000002</v>
      </c>
      <c r="Y653" s="6" t="str">
        <f t="shared" si="120"/>
        <v>T</v>
      </c>
    </row>
    <row r="654" spans="1:25" ht="15" customHeight="1" x14ac:dyDescent="0.3">
      <c r="A654" s="3">
        <v>42518.166666666664</v>
      </c>
      <c r="B654" s="1">
        <v>72</v>
      </c>
      <c r="C654" s="1">
        <v>532</v>
      </c>
      <c r="D654" s="1">
        <v>38</v>
      </c>
      <c r="E654" s="1">
        <v>4</v>
      </c>
      <c r="F654" s="1">
        <v>2</v>
      </c>
      <c r="G654" s="1">
        <v>3</v>
      </c>
      <c r="H654" s="1">
        <v>2.16</v>
      </c>
      <c r="I654">
        <v>49.3675</v>
      </c>
      <c r="J654" s="6">
        <f t="shared" si="110"/>
        <v>1</v>
      </c>
      <c r="K654" s="6" t="b">
        <f t="shared" si="111"/>
        <v>0</v>
      </c>
      <c r="L654" s="6" t="b">
        <f t="shared" si="112"/>
        <v>0</v>
      </c>
      <c r="M654" s="6" t="b">
        <f t="shared" si="113"/>
        <v>0</v>
      </c>
      <c r="N654" s="6">
        <f t="shared" si="114"/>
        <v>0</v>
      </c>
      <c r="O654" s="6">
        <f>VLOOKUP(A654,'[1]HAM (version 2 hr and week'!$A:$I,3,FALSE)</f>
        <v>0</v>
      </c>
      <c r="P654" s="6">
        <f t="shared" si="115"/>
        <v>1</v>
      </c>
      <c r="Q654" s="6">
        <f t="shared" si="116"/>
        <v>0</v>
      </c>
      <c r="R654" s="6">
        <f t="shared" si="117"/>
        <v>0</v>
      </c>
      <c r="S654" s="6">
        <f t="shared" si="118"/>
        <v>0</v>
      </c>
      <c r="T654" s="6">
        <f t="shared" si="119"/>
        <v>0</v>
      </c>
      <c r="U654">
        <f>VLOOKUP(A654,'[1]HAM (version 2 hr and week'!$A:$I,8,FALSE)</f>
        <v>4</v>
      </c>
      <c r="V654" s="6">
        <v>28</v>
      </c>
      <c r="W654">
        <f>VLOOKUP(A654,'[1]HAM (version 2 hr and week'!$A:$I,9,FALSE)</f>
        <v>4</v>
      </c>
      <c r="X654">
        <v>49.367499999999993</v>
      </c>
      <c r="Y654" s="6" t="str">
        <f t="shared" si="120"/>
        <v>T</v>
      </c>
    </row>
    <row r="655" spans="1:25" ht="15" customHeight="1" x14ac:dyDescent="0.3">
      <c r="A655" s="3">
        <v>42518.208333333336</v>
      </c>
      <c r="B655" s="1">
        <v>72</v>
      </c>
      <c r="C655" s="1">
        <v>532</v>
      </c>
      <c r="D655" s="1">
        <v>25</v>
      </c>
      <c r="E655" s="1">
        <v>1</v>
      </c>
      <c r="F655" s="1">
        <v>1</v>
      </c>
      <c r="G655" s="1">
        <v>0.11</v>
      </c>
      <c r="H655" s="1">
        <v>2.37</v>
      </c>
      <c r="I655">
        <v>33.625</v>
      </c>
      <c r="J655" s="6">
        <f t="shared" si="110"/>
        <v>1</v>
      </c>
      <c r="K655" s="6" t="b">
        <f t="shared" si="111"/>
        <v>0</v>
      </c>
      <c r="L655" s="6" t="b">
        <f t="shared" si="112"/>
        <v>0</v>
      </c>
      <c r="M655" s="6" t="b">
        <f t="shared" si="113"/>
        <v>0</v>
      </c>
      <c r="N655" s="6">
        <f t="shared" si="114"/>
        <v>0</v>
      </c>
      <c r="O655" s="6">
        <f>VLOOKUP(A655,'[1]HAM (version 2 hr and week'!$A:$I,3,FALSE)</f>
        <v>0</v>
      </c>
      <c r="P655" s="6">
        <f t="shared" si="115"/>
        <v>1</v>
      </c>
      <c r="Q655" s="6">
        <f t="shared" si="116"/>
        <v>0</v>
      </c>
      <c r="R655" s="6">
        <f t="shared" si="117"/>
        <v>0</v>
      </c>
      <c r="S655" s="6">
        <f t="shared" si="118"/>
        <v>0</v>
      </c>
      <c r="T655" s="6">
        <f t="shared" si="119"/>
        <v>0</v>
      </c>
      <c r="U655">
        <f>VLOOKUP(A655,'[1]HAM (version 2 hr and week'!$A:$I,8,FALSE)</f>
        <v>5</v>
      </c>
      <c r="V655" s="6">
        <v>28</v>
      </c>
      <c r="W655">
        <f>VLOOKUP(A655,'[1]HAM (version 2 hr and week'!$A:$I,9,FALSE)</f>
        <v>4</v>
      </c>
      <c r="X655">
        <v>33.625</v>
      </c>
      <c r="Y655" s="6" t="str">
        <f t="shared" si="120"/>
        <v>T</v>
      </c>
    </row>
    <row r="656" spans="1:25" ht="15" customHeight="1" x14ac:dyDescent="0.3">
      <c r="A656" s="3">
        <v>42518.25</v>
      </c>
      <c r="B656" s="1">
        <v>72</v>
      </c>
      <c r="C656" s="1">
        <v>532</v>
      </c>
      <c r="D656" s="1">
        <v>22</v>
      </c>
      <c r="E656" s="1">
        <v>4</v>
      </c>
      <c r="F656" s="1">
        <v>1</v>
      </c>
      <c r="G656" s="1">
        <v>0.03</v>
      </c>
      <c r="H656" s="1">
        <v>0</v>
      </c>
      <c r="I656">
        <v>9.1524999999999999</v>
      </c>
      <c r="J656" s="6">
        <f t="shared" si="110"/>
        <v>1</v>
      </c>
      <c r="K656" s="6" t="b">
        <f t="shared" si="111"/>
        <v>0</v>
      </c>
      <c r="L656" s="6" t="b">
        <f t="shared" si="112"/>
        <v>0</v>
      </c>
      <c r="M656" s="6" t="b">
        <f t="shared" si="113"/>
        <v>0</v>
      </c>
      <c r="N656" s="6">
        <f t="shared" si="114"/>
        <v>0</v>
      </c>
      <c r="O656" s="6">
        <f>VLOOKUP(A656,'[1]HAM (version 2 hr and week'!$A:$I,3,FALSE)</f>
        <v>0</v>
      </c>
      <c r="P656" s="6">
        <f t="shared" si="115"/>
        <v>1</v>
      </c>
      <c r="Q656" s="6">
        <f t="shared" si="116"/>
        <v>0</v>
      </c>
      <c r="R656" s="6">
        <f t="shared" si="117"/>
        <v>0</v>
      </c>
      <c r="S656" s="6">
        <f t="shared" si="118"/>
        <v>0</v>
      </c>
      <c r="T656" s="6">
        <f t="shared" si="119"/>
        <v>0</v>
      </c>
      <c r="U656">
        <f>VLOOKUP(A656,'[1]HAM (version 2 hr and week'!$A:$I,8,FALSE)</f>
        <v>6</v>
      </c>
      <c r="V656" s="6">
        <v>28</v>
      </c>
      <c r="W656">
        <f>VLOOKUP(A656,'[1]HAM (version 2 hr and week'!$A:$I,9,FALSE)</f>
        <v>4</v>
      </c>
      <c r="X656">
        <v>9.1524999999999999</v>
      </c>
      <c r="Y656" s="6" t="str">
        <f t="shared" si="120"/>
        <v>T</v>
      </c>
    </row>
    <row r="657" spans="1:25" ht="15" customHeight="1" x14ac:dyDescent="0.3">
      <c r="A657" s="3">
        <v>42518.291666666664</v>
      </c>
      <c r="B657" s="1">
        <v>72</v>
      </c>
      <c r="C657" s="1">
        <v>532</v>
      </c>
      <c r="D657" s="1">
        <v>20</v>
      </c>
      <c r="E657" s="1">
        <v>5</v>
      </c>
      <c r="F657" s="1">
        <v>1</v>
      </c>
      <c r="G657" s="1">
        <v>0.02</v>
      </c>
      <c r="H657" s="1">
        <v>0</v>
      </c>
      <c r="I657">
        <v>4.3250000000000002</v>
      </c>
      <c r="J657" s="6">
        <f t="shared" si="110"/>
        <v>1</v>
      </c>
      <c r="K657" s="6" t="b">
        <f t="shared" si="111"/>
        <v>0</v>
      </c>
      <c r="L657" s="6" t="b">
        <f t="shared" si="112"/>
        <v>0</v>
      </c>
      <c r="M657" s="6" t="b">
        <f t="shared" si="113"/>
        <v>0</v>
      </c>
      <c r="N657" s="6">
        <f t="shared" si="114"/>
        <v>0</v>
      </c>
      <c r="O657" s="6">
        <f>VLOOKUP(A657,'[1]HAM (version 2 hr and week'!$A:$I,3,FALSE)</f>
        <v>0</v>
      </c>
      <c r="P657" s="6">
        <f t="shared" si="115"/>
        <v>1</v>
      </c>
      <c r="Q657" s="6">
        <f t="shared" si="116"/>
        <v>0</v>
      </c>
      <c r="R657" s="6">
        <f t="shared" si="117"/>
        <v>0</v>
      </c>
      <c r="S657" s="6">
        <f t="shared" si="118"/>
        <v>0</v>
      </c>
      <c r="T657" s="6">
        <f t="shared" si="119"/>
        <v>0</v>
      </c>
      <c r="U657">
        <f>VLOOKUP(A657,'[1]HAM (version 2 hr and week'!$A:$I,8,FALSE)</f>
        <v>7</v>
      </c>
      <c r="V657" s="6">
        <v>28</v>
      </c>
      <c r="W657">
        <f>VLOOKUP(A657,'[1]HAM (version 2 hr and week'!$A:$I,9,FALSE)</f>
        <v>4</v>
      </c>
      <c r="X657">
        <v>4.3249999999999993</v>
      </c>
      <c r="Y657" s="6" t="str">
        <f t="shared" si="120"/>
        <v>T</v>
      </c>
    </row>
    <row r="658" spans="1:25" ht="15" customHeight="1" x14ac:dyDescent="0.3">
      <c r="A658" s="3">
        <v>42518.333333333336</v>
      </c>
      <c r="B658" s="1">
        <v>72</v>
      </c>
      <c r="C658" s="1">
        <v>532</v>
      </c>
      <c r="D658" s="1">
        <v>31</v>
      </c>
      <c r="E658" s="1">
        <v>5</v>
      </c>
      <c r="F658" s="1">
        <v>2</v>
      </c>
      <c r="G658" s="1">
        <v>0.02</v>
      </c>
      <c r="H658" s="1">
        <v>0</v>
      </c>
      <c r="I658">
        <v>5.92</v>
      </c>
      <c r="J658" s="6">
        <f t="shared" si="110"/>
        <v>1</v>
      </c>
      <c r="K658" s="6" t="b">
        <f t="shared" si="111"/>
        <v>0</v>
      </c>
      <c r="L658" s="6" t="b">
        <f t="shared" si="112"/>
        <v>0</v>
      </c>
      <c r="M658" s="6" t="b">
        <f t="shared" si="113"/>
        <v>0</v>
      </c>
      <c r="N658" s="6">
        <f t="shared" si="114"/>
        <v>0</v>
      </c>
      <c r="O658" s="6">
        <f>VLOOKUP(A658,'[1]HAM (version 2 hr and week'!$A:$I,3,FALSE)</f>
        <v>0</v>
      </c>
      <c r="P658" s="6">
        <f t="shared" si="115"/>
        <v>1</v>
      </c>
      <c r="Q658" s="6">
        <f t="shared" si="116"/>
        <v>0</v>
      </c>
      <c r="R658" s="6">
        <f t="shared" si="117"/>
        <v>0</v>
      </c>
      <c r="S658" s="6">
        <f t="shared" si="118"/>
        <v>0</v>
      </c>
      <c r="T658" s="6">
        <f t="shared" si="119"/>
        <v>0</v>
      </c>
      <c r="U658">
        <f>VLOOKUP(A658,'[1]HAM (version 2 hr and week'!$A:$I,8,FALSE)</f>
        <v>8</v>
      </c>
      <c r="V658" s="6">
        <v>28</v>
      </c>
      <c r="W658">
        <f>VLOOKUP(A658,'[1]HAM (version 2 hr and week'!$A:$I,9,FALSE)</f>
        <v>4</v>
      </c>
      <c r="X658">
        <v>5.92</v>
      </c>
      <c r="Y658" s="6" t="str">
        <f t="shared" si="120"/>
        <v>T</v>
      </c>
    </row>
    <row r="659" spans="1:25" ht="15" customHeight="1" x14ac:dyDescent="0.3">
      <c r="A659" s="3">
        <v>42518.375</v>
      </c>
      <c r="B659" s="1">
        <v>72</v>
      </c>
      <c r="C659" s="1">
        <v>532</v>
      </c>
      <c r="D659" s="1">
        <v>37</v>
      </c>
      <c r="E659" s="1">
        <v>5</v>
      </c>
      <c r="F659" s="1">
        <v>2</v>
      </c>
      <c r="G659" s="1">
        <v>0.01</v>
      </c>
      <c r="H659" s="1">
        <v>3.9</v>
      </c>
      <c r="I659">
        <v>18.149999999999999</v>
      </c>
      <c r="J659" s="6">
        <f t="shared" si="110"/>
        <v>1</v>
      </c>
      <c r="K659" s="6" t="b">
        <f t="shared" si="111"/>
        <v>0</v>
      </c>
      <c r="L659" s="6" t="b">
        <f t="shared" si="112"/>
        <v>0</v>
      </c>
      <c r="M659" s="6" t="b">
        <f t="shared" si="113"/>
        <v>0</v>
      </c>
      <c r="N659" s="6">
        <f t="shared" si="114"/>
        <v>0</v>
      </c>
      <c r="O659" s="6">
        <f>VLOOKUP(A659,'[1]HAM (version 2 hr and week'!$A:$I,3,FALSE)</f>
        <v>0</v>
      </c>
      <c r="P659" s="6">
        <f t="shared" si="115"/>
        <v>1</v>
      </c>
      <c r="Q659" s="6">
        <f t="shared" si="116"/>
        <v>0</v>
      </c>
      <c r="R659" s="6">
        <f t="shared" si="117"/>
        <v>0</v>
      </c>
      <c r="S659" s="6">
        <f t="shared" si="118"/>
        <v>0</v>
      </c>
      <c r="T659" s="6">
        <f t="shared" si="119"/>
        <v>0</v>
      </c>
      <c r="U659">
        <f>VLOOKUP(A659,'[1]HAM (version 2 hr and week'!$A:$I,8,FALSE)</f>
        <v>9</v>
      </c>
      <c r="V659" s="6">
        <v>28</v>
      </c>
      <c r="W659">
        <f>VLOOKUP(A659,'[1]HAM (version 2 hr and week'!$A:$I,9,FALSE)</f>
        <v>4</v>
      </c>
      <c r="X659">
        <v>18.149999999999999</v>
      </c>
      <c r="Y659" s="6" t="str">
        <f t="shared" si="120"/>
        <v>T</v>
      </c>
    </row>
    <row r="660" spans="1:25" ht="15" customHeight="1" x14ac:dyDescent="0.3">
      <c r="A660" s="3">
        <v>42518.416666666664</v>
      </c>
      <c r="B660" s="1">
        <v>72</v>
      </c>
      <c r="C660" s="1">
        <v>532</v>
      </c>
      <c r="D660" s="1">
        <v>37</v>
      </c>
      <c r="E660" s="1">
        <v>6</v>
      </c>
      <c r="F660" s="1">
        <v>1</v>
      </c>
      <c r="G660" s="1">
        <v>0</v>
      </c>
      <c r="H660" s="1">
        <v>0</v>
      </c>
      <c r="I660">
        <v>25.6</v>
      </c>
      <c r="J660" s="6">
        <f t="shared" si="110"/>
        <v>1</v>
      </c>
      <c r="K660" s="6" t="b">
        <f t="shared" si="111"/>
        <v>0</v>
      </c>
      <c r="L660" s="6" t="b">
        <f t="shared" si="112"/>
        <v>0</v>
      </c>
      <c r="M660" s="6" t="b">
        <f t="shared" si="113"/>
        <v>0</v>
      </c>
      <c r="N660" s="6">
        <f t="shared" si="114"/>
        <v>0</v>
      </c>
      <c r="O660" s="6">
        <f>VLOOKUP(A660,'[1]HAM (version 2 hr and week'!$A:$I,3,FALSE)</f>
        <v>0</v>
      </c>
      <c r="P660" s="6">
        <f t="shared" si="115"/>
        <v>1</v>
      </c>
      <c r="Q660" s="6">
        <f t="shared" si="116"/>
        <v>0</v>
      </c>
      <c r="R660" s="6">
        <f t="shared" si="117"/>
        <v>0</v>
      </c>
      <c r="S660" s="6">
        <f t="shared" si="118"/>
        <v>0</v>
      </c>
      <c r="T660" s="6">
        <f t="shared" si="119"/>
        <v>0</v>
      </c>
      <c r="U660">
        <f>VLOOKUP(A660,'[1]HAM (version 2 hr and week'!$A:$I,8,FALSE)</f>
        <v>10</v>
      </c>
      <c r="V660" s="6">
        <v>28</v>
      </c>
      <c r="W660">
        <f>VLOOKUP(A660,'[1]HAM (version 2 hr and week'!$A:$I,9,FALSE)</f>
        <v>4</v>
      </c>
      <c r="X660">
        <v>25.6</v>
      </c>
      <c r="Y660" s="6" t="str">
        <f t="shared" si="120"/>
        <v>T</v>
      </c>
    </row>
    <row r="661" spans="1:25" ht="15" customHeight="1" x14ac:dyDescent="0.3">
      <c r="A661" s="3">
        <v>42518.458333333336</v>
      </c>
      <c r="B661" s="1">
        <v>72</v>
      </c>
      <c r="C661" s="1">
        <v>532</v>
      </c>
      <c r="D661" s="1">
        <v>44</v>
      </c>
      <c r="E661" s="1">
        <v>5</v>
      </c>
      <c r="F661" s="1">
        <v>0</v>
      </c>
      <c r="G661" s="1">
        <v>0.01</v>
      </c>
      <c r="H661" s="1">
        <v>5.04</v>
      </c>
      <c r="I661">
        <v>27.7</v>
      </c>
      <c r="J661" s="6">
        <f t="shared" si="110"/>
        <v>1</v>
      </c>
      <c r="K661" s="6" t="b">
        <f t="shared" si="111"/>
        <v>0</v>
      </c>
      <c r="L661" s="6" t="b">
        <f t="shared" si="112"/>
        <v>0</v>
      </c>
      <c r="M661" s="6" t="b">
        <f t="shared" si="113"/>
        <v>0</v>
      </c>
      <c r="N661" s="6">
        <f t="shared" si="114"/>
        <v>0</v>
      </c>
      <c r="O661" s="6">
        <f>VLOOKUP(A661,'[1]HAM (version 2 hr and week'!$A:$I,3,FALSE)</f>
        <v>0</v>
      </c>
      <c r="P661" s="6">
        <f t="shared" si="115"/>
        <v>1</v>
      </c>
      <c r="Q661" s="6">
        <f t="shared" si="116"/>
        <v>0</v>
      </c>
      <c r="R661" s="6">
        <f t="shared" si="117"/>
        <v>0</v>
      </c>
      <c r="S661" s="6">
        <f t="shared" si="118"/>
        <v>0</v>
      </c>
      <c r="T661" s="6">
        <f t="shared" si="119"/>
        <v>0</v>
      </c>
      <c r="U661">
        <f>VLOOKUP(A661,'[1]HAM (version 2 hr and week'!$A:$I,8,FALSE)</f>
        <v>11</v>
      </c>
      <c r="V661" s="6">
        <v>28</v>
      </c>
      <c r="W661">
        <f>VLOOKUP(A661,'[1]HAM (version 2 hr and week'!$A:$I,9,FALSE)</f>
        <v>4</v>
      </c>
      <c r="X661">
        <v>27.7</v>
      </c>
      <c r="Y661" s="6" t="str">
        <f t="shared" si="120"/>
        <v>T</v>
      </c>
    </row>
    <row r="662" spans="1:25" ht="15" customHeight="1" x14ac:dyDescent="0.3">
      <c r="A662" s="3">
        <v>42518.5</v>
      </c>
      <c r="B662" s="1">
        <v>72</v>
      </c>
      <c r="C662" s="1">
        <v>532</v>
      </c>
      <c r="D662" s="1">
        <v>56</v>
      </c>
      <c r="E662" s="1">
        <v>7</v>
      </c>
      <c r="F662" s="1">
        <v>0</v>
      </c>
      <c r="G662" s="1">
        <v>0.86</v>
      </c>
      <c r="H662" s="1">
        <v>6.79</v>
      </c>
      <c r="I662">
        <v>26.0825</v>
      </c>
      <c r="J662" s="6">
        <f t="shared" si="110"/>
        <v>1</v>
      </c>
      <c r="K662" s="6" t="b">
        <f t="shared" si="111"/>
        <v>0</v>
      </c>
      <c r="L662" s="6" t="b">
        <f t="shared" si="112"/>
        <v>0</v>
      </c>
      <c r="M662" s="6" t="b">
        <f t="shared" si="113"/>
        <v>0</v>
      </c>
      <c r="N662" s="6">
        <f t="shared" si="114"/>
        <v>0</v>
      </c>
      <c r="O662" s="6">
        <f>VLOOKUP(A662,'[1]HAM (version 2 hr and week'!$A:$I,3,FALSE)</f>
        <v>0</v>
      </c>
      <c r="P662" s="6">
        <f t="shared" si="115"/>
        <v>1</v>
      </c>
      <c r="Q662" s="6">
        <f t="shared" si="116"/>
        <v>0</v>
      </c>
      <c r="R662" s="6">
        <f t="shared" si="117"/>
        <v>0</v>
      </c>
      <c r="S662" s="6">
        <f t="shared" si="118"/>
        <v>0</v>
      </c>
      <c r="T662" s="6">
        <f t="shared" si="119"/>
        <v>0</v>
      </c>
      <c r="U662">
        <f>VLOOKUP(A662,'[1]HAM (version 2 hr and week'!$A:$I,8,FALSE)</f>
        <v>12</v>
      </c>
      <c r="V662" s="6">
        <v>28</v>
      </c>
      <c r="W662">
        <f>VLOOKUP(A662,'[1]HAM (version 2 hr and week'!$A:$I,9,FALSE)</f>
        <v>4</v>
      </c>
      <c r="X662">
        <v>26.0825</v>
      </c>
      <c r="Y662" s="6" t="str">
        <f t="shared" si="120"/>
        <v>T</v>
      </c>
    </row>
    <row r="663" spans="1:25" ht="15" customHeight="1" x14ac:dyDescent="0.3">
      <c r="A663" s="3">
        <v>42518.541666666664</v>
      </c>
      <c r="B663" s="1">
        <v>72</v>
      </c>
      <c r="C663" s="1">
        <v>532</v>
      </c>
      <c r="D663" s="1">
        <v>58</v>
      </c>
      <c r="E663" s="1">
        <v>6</v>
      </c>
      <c r="F663" s="1">
        <v>1</v>
      </c>
      <c r="G663" s="1">
        <v>1.51</v>
      </c>
      <c r="H663" s="1">
        <v>6.42</v>
      </c>
      <c r="I663">
        <v>40.962499999999999</v>
      </c>
      <c r="J663" s="6">
        <f t="shared" si="110"/>
        <v>1</v>
      </c>
      <c r="K663" s="6" t="b">
        <f t="shared" si="111"/>
        <v>0</v>
      </c>
      <c r="L663" s="6" t="b">
        <f t="shared" si="112"/>
        <v>0</v>
      </c>
      <c r="M663" s="6" t="b">
        <f t="shared" si="113"/>
        <v>0</v>
      </c>
      <c r="N663" s="6">
        <f t="shared" si="114"/>
        <v>0</v>
      </c>
      <c r="O663" s="6">
        <f>VLOOKUP(A663,'[1]HAM (version 2 hr and week'!$A:$I,3,FALSE)</f>
        <v>0</v>
      </c>
      <c r="P663" s="6">
        <f t="shared" si="115"/>
        <v>1</v>
      </c>
      <c r="Q663" s="6">
        <f t="shared" si="116"/>
        <v>0</v>
      </c>
      <c r="R663" s="6">
        <f t="shared" si="117"/>
        <v>0</v>
      </c>
      <c r="S663" s="6">
        <f t="shared" si="118"/>
        <v>0</v>
      </c>
      <c r="T663" s="6">
        <f t="shared" si="119"/>
        <v>0</v>
      </c>
      <c r="U663">
        <f>VLOOKUP(A663,'[1]HAM (version 2 hr and week'!$A:$I,8,FALSE)</f>
        <v>13</v>
      </c>
      <c r="V663" s="6">
        <v>28</v>
      </c>
      <c r="W663">
        <f>VLOOKUP(A663,'[1]HAM (version 2 hr and week'!$A:$I,9,FALSE)</f>
        <v>4</v>
      </c>
      <c r="X663">
        <v>40.962500000000006</v>
      </c>
      <c r="Y663" s="6" t="str">
        <f t="shared" si="120"/>
        <v>T</v>
      </c>
    </row>
    <row r="664" spans="1:25" ht="15" customHeight="1" x14ac:dyDescent="0.3">
      <c r="A664" s="3">
        <v>42518.583333333336</v>
      </c>
      <c r="B664" s="1">
        <v>72</v>
      </c>
      <c r="C664" s="1">
        <v>532</v>
      </c>
      <c r="D664" s="1">
        <v>62</v>
      </c>
      <c r="E664" s="1">
        <v>6</v>
      </c>
      <c r="F664" s="1">
        <v>2</v>
      </c>
      <c r="G664" s="1">
        <v>1.0900000000000001</v>
      </c>
      <c r="H664" s="1">
        <v>1.1299999999999999</v>
      </c>
      <c r="I664">
        <v>60.607500000000002</v>
      </c>
      <c r="J664" s="6">
        <f t="shared" si="110"/>
        <v>0</v>
      </c>
      <c r="K664" s="6">
        <f t="shared" si="111"/>
        <v>1</v>
      </c>
      <c r="L664" s="6" t="b">
        <f t="shared" si="112"/>
        <v>0</v>
      </c>
      <c r="M664" s="6" t="b">
        <f t="shared" si="113"/>
        <v>0</v>
      </c>
      <c r="N664" s="6">
        <f t="shared" si="114"/>
        <v>0</v>
      </c>
      <c r="O664" s="6">
        <f>VLOOKUP(A664,'[1]HAM (version 2 hr and week'!$A:$I,3,FALSE)</f>
        <v>1</v>
      </c>
      <c r="P664" s="6">
        <f t="shared" si="115"/>
        <v>0</v>
      </c>
      <c r="Q664" s="6">
        <f t="shared" si="116"/>
        <v>1</v>
      </c>
      <c r="R664" s="6">
        <f t="shared" si="117"/>
        <v>0</v>
      </c>
      <c r="S664" s="6">
        <f t="shared" si="118"/>
        <v>0</v>
      </c>
      <c r="T664" s="6">
        <f t="shared" si="119"/>
        <v>0</v>
      </c>
      <c r="U664">
        <f>VLOOKUP(A664,'[1]HAM (version 2 hr and week'!$A:$I,8,FALSE)</f>
        <v>14</v>
      </c>
      <c r="V664" s="6">
        <v>28</v>
      </c>
      <c r="W664">
        <f>VLOOKUP(A664,'[1]HAM (version 2 hr and week'!$A:$I,9,FALSE)</f>
        <v>4</v>
      </c>
      <c r="X664">
        <v>60.607500000000002</v>
      </c>
      <c r="Y664" s="6" t="str">
        <f t="shared" si="120"/>
        <v>T</v>
      </c>
    </row>
    <row r="665" spans="1:25" ht="15" customHeight="1" x14ac:dyDescent="0.3">
      <c r="A665" s="3">
        <v>42518.625</v>
      </c>
      <c r="B665" s="1">
        <v>72</v>
      </c>
      <c r="C665" s="1">
        <v>532</v>
      </c>
      <c r="D665" s="1">
        <v>65</v>
      </c>
      <c r="E665" s="1">
        <v>9</v>
      </c>
      <c r="F665" s="1">
        <v>2</v>
      </c>
      <c r="G665" s="1">
        <v>1.91</v>
      </c>
      <c r="H665" s="1">
        <v>3.67</v>
      </c>
      <c r="I665">
        <v>68.37</v>
      </c>
      <c r="J665" s="6">
        <f t="shared" si="110"/>
        <v>0</v>
      </c>
      <c r="K665" s="6">
        <f t="shared" si="111"/>
        <v>1</v>
      </c>
      <c r="L665" s="6" t="b">
        <f t="shared" si="112"/>
        <v>0</v>
      </c>
      <c r="M665" s="6" t="b">
        <f t="shared" si="113"/>
        <v>0</v>
      </c>
      <c r="N665" s="6">
        <f t="shared" si="114"/>
        <v>0</v>
      </c>
      <c r="O665" s="6">
        <f>VLOOKUP(A665,'[1]HAM (version 2 hr and week'!$A:$I,3,FALSE)</f>
        <v>1</v>
      </c>
      <c r="P665" s="6">
        <f t="shared" si="115"/>
        <v>0</v>
      </c>
      <c r="Q665" s="6">
        <f t="shared" si="116"/>
        <v>1</v>
      </c>
      <c r="R665" s="6">
        <f t="shared" si="117"/>
        <v>0</v>
      </c>
      <c r="S665" s="6">
        <f t="shared" si="118"/>
        <v>0</v>
      </c>
      <c r="T665" s="6">
        <f t="shared" si="119"/>
        <v>0</v>
      </c>
      <c r="U665">
        <f>VLOOKUP(A665,'[1]HAM (version 2 hr and week'!$A:$I,8,FALSE)</f>
        <v>15</v>
      </c>
      <c r="V665" s="6">
        <v>28</v>
      </c>
      <c r="W665">
        <f>VLOOKUP(A665,'[1]HAM (version 2 hr and week'!$A:$I,9,FALSE)</f>
        <v>4</v>
      </c>
      <c r="X665">
        <v>68.37</v>
      </c>
      <c r="Y665" s="6" t="str">
        <f t="shared" si="120"/>
        <v>T</v>
      </c>
    </row>
    <row r="666" spans="1:25" ht="15" customHeight="1" x14ac:dyDescent="0.3">
      <c r="A666" s="3">
        <v>42518.666666666664</v>
      </c>
      <c r="B666" s="1">
        <v>72</v>
      </c>
      <c r="C666" s="1">
        <v>532</v>
      </c>
      <c r="D666" s="1">
        <v>70</v>
      </c>
      <c r="E666" s="1">
        <v>9</v>
      </c>
      <c r="F666" s="1">
        <v>3</v>
      </c>
      <c r="G666" s="1">
        <v>0.11</v>
      </c>
      <c r="H666" s="1">
        <v>4.32</v>
      </c>
      <c r="I666">
        <v>78.197500000000005</v>
      </c>
      <c r="J666" s="6">
        <f t="shared" si="110"/>
        <v>0</v>
      </c>
      <c r="K666" s="6">
        <f t="shared" si="111"/>
        <v>1</v>
      </c>
      <c r="L666" s="6" t="b">
        <f t="shared" si="112"/>
        <v>0</v>
      </c>
      <c r="M666" s="6" t="b">
        <f t="shared" si="113"/>
        <v>0</v>
      </c>
      <c r="N666" s="6">
        <f t="shared" si="114"/>
        <v>0</v>
      </c>
      <c r="O666" s="6">
        <f>VLOOKUP(A666,'[1]HAM (version 2 hr and week'!$A:$I,3,FALSE)</f>
        <v>1</v>
      </c>
      <c r="P666" s="6">
        <f t="shared" si="115"/>
        <v>0</v>
      </c>
      <c r="Q666" s="6">
        <f t="shared" si="116"/>
        <v>1</v>
      </c>
      <c r="R666" s="6">
        <f t="shared" si="117"/>
        <v>0</v>
      </c>
      <c r="S666" s="6">
        <f t="shared" si="118"/>
        <v>0</v>
      </c>
      <c r="T666" s="6">
        <f t="shared" si="119"/>
        <v>0</v>
      </c>
      <c r="U666">
        <f>VLOOKUP(A666,'[1]HAM (version 2 hr and week'!$A:$I,8,FALSE)</f>
        <v>16</v>
      </c>
      <c r="V666" s="6">
        <v>28</v>
      </c>
      <c r="W666">
        <f>VLOOKUP(A666,'[1]HAM (version 2 hr and week'!$A:$I,9,FALSE)</f>
        <v>4</v>
      </c>
      <c r="X666">
        <v>78.197499999999991</v>
      </c>
      <c r="Y666" s="6" t="str">
        <f t="shared" si="120"/>
        <v>T</v>
      </c>
    </row>
    <row r="667" spans="1:25" ht="15" customHeight="1" x14ac:dyDescent="0.3">
      <c r="A667" s="3">
        <v>42518.708333333336</v>
      </c>
      <c r="B667" s="1">
        <v>72</v>
      </c>
      <c r="C667" s="1">
        <v>532</v>
      </c>
      <c r="D667" s="1">
        <v>67</v>
      </c>
      <c r="E667" s="1">
        <v>10</v>
      </c>
      <c r="F667" s="1">
        <v>4</v>
      </c>
      <c r="G667" s="1">
        <v>0.26</v>
      </c>
      <c r="H667" s="1">
        <v>4.09</v>
      </c>
      <c r="I667">
        <v>91.267499999999998</v>
      </c>
      <c r="J667" s="6">
        <f t="shared" si="110"/>
        <v>0</v>
      </c>
      <c r="K667" s="6">
        <f t="shared" si="111"/>
        <v>1</v>
      </c>
      <c r="L667" s="6" t="b">
        <f t="shared" si="112"/>
        <v>0</v>
      </c>
      <c r="M667" s="6" t="b">
        <f t="shared" si="113"/>
        <v>0</v>
      </c>
      <c r="N667" s="6">
        <f t="shared" si="114"/>
        <v>0</v>
      </c>
      <c r="O667" s="6">
        <f>VLOOKUP(A667,'[1]HAM (version 2 hr and week'!$A:$I,3,FALSE)</f>
        <v>1</v>
      </c>
      <c r="P667" s="6">
        <f t="shared" si="115"/>
        <v>0</v>
      </c>
      <c r="Q667" s="6">
        <f t="shared" si="116"/>
        <v>1</v>
      </c>
      <c r="R667" s="6">
        <f t="shared" si="117"/>
        <v>0</v>
      </c>
      <c r="S667" s="6">
        <f t="shared" si="118"/>
        <v>0</v>
      </c>
      <c r="T667" s="6">
        <f t="shared" si="119"/>
        <v>0</v>
      </c>
      <c r="U667">
        <f>VLOOKUP(A667,'[1]HAM (version 2 hr and week'!$A:$I,8,FALSE)</f>
        <v>17</v>
      </c>
      <c r="V667" s="6">
        <v>28</v>
      </c>
      <c r="W667">
        <f>VLOOKUP(A667,'[1]HAM (version 2 hr and week'!$A:$I,9,FALSE)</f>
        <v>4</v>
      </c>
      <c r="X667">
        <v>91.267500000000013</v>
      </c>
      <c r="Y667" s="6" t="str">
        <f t="shared" si="120"/>
        <v>T</v>
      </c>
    </row>
    <row r="668" spans="1:25" ht="15" customHeight="1" x14ac:dyDescent="0.3">
      <c r="A668" s="3">
        <v>42518.75</v>
      </c>
      <c r="B668" s="1">
        <v>72</v>
      </c>
      <c r="C668" s="1">
        <v>532</v>
      </c>
      <c r="D668" s="1">
        <v>68</v>
      </c>
      <c r="E668" s="1">
        <v>12</v>
      </c>
      <c r="F668" s="1">
        <v>7</v>
      </c>
      <c r="G668" s="1">
        <v>0.4</v>
      </c>
      <c r="H668" s="1">
        <v>2.59</v>
      </c>
      <c r="I668">
        <v>103.9025</v>
      </c>
      <c r="J668" s="6">
        <f t="shared" si="110"/>
        <v>0</v>
      </c>
      <c r="K668" s="6">
        <f t="shared" si="111"/>
        <v>0</v>
      </c>
      <c r="L668" s="6">
        <f t="shared" si="112"/>
        <v>1</v>
      </c>
      <c r="M668" s="6" t="b">
        <f t="shared" si="113"/>
        <v>0</v>
      </c>
      <c r="N668" s="6">
        <f t="shared" si="114"/>
        <v>0</v>
      </c>
      <c r="O668" s="6">
        <f>VLOOKUP(A668,'[1]HAM (version 2 hr and week'!$A:$I,3,FALSE)</f>
        <v>2</v>
      </c>
      <c r="P668" s="6">
        <f t="shared" si="115"/>
        <v>0</v>
      </c>
      <c r="Q668" s="6">
        <f t="shared" si="116"/>
        <v>1</v>
      </c>
      <c r="R668" s="6">
        <f t="shared" si="117"/>
        <v>1</v>
      </c>
      <c r="S668" s="6">
        <f t="shared" si="118"/>
        <v>0</v>
      </c>
      <c r="T668" s="6">
        <f t="shared" si="119"/>
        <v>0</v>
      </c>
      <c r="U668">
        <f>VLOOKUP(A668,'[1]HAM (version 2 hr and week'!$A:$I,8,FALSE)</f>
        <v>18</v>
      </c>
      <c r="V668" s="6">
        <v>28</v>
      </c>
      <c r="W668">
        <f>VLOOKUP(A668,'[1]HAM (version 2 hr and week'!$A:$I,9,FALSE)</f>
        <v>4</v>
      </c>
      <c r="X668">
        <v>103.9025</v>
      </c>
      <c r="Y668" s="6" t="str">
        <f t="shared" si="120"/>
        <v>T</v>
      </c>
    </row>
    <row r="669" spans="1:25" ht="15" customHeight="1" x14ac:dyDescent="0.3">
      <c r="A669" s="3">
        <v>42518.791666666664</v>
      </c>
      <c r="B669" s="1">
        <v>72</v>
      </c>
      <c r="C669" s="1">
        <v>532</v>
      </c>
      <c r="D669" s="1">
        <v>65</v>
      </c>
      <c r="E669" s="1">
        <v>8</v>
      </c>
      <c r="F669" s="1">
        <v>8</v>
      </c>
      <c r="G669" s="1">
        <v>0.05</v>
      </c>
      <c r="H669" s="1">
        <v>4.74</v>
      </c>
      <c r="I669">
        <v>102.9825</v>
      </c>
      <c r="J669" s="6">
        <f t="shared" si="110"/>
        <v>0</v>
      </c>
      <c r="K669" s="6">
        <f t="shared" si="111"/>
        <v>0</v>
      </c>
      <c r="L669" s="6">
        <f t="shared" si="112"/>
        <v>1</v>
      </c>
      <c r="M669" s="6" t="b">
        <f t="shared" si="113"/>
        <v>0</v>
      </c>
      <c r="N669" s="6">
        <f t="shared" si="114"/>
        <v>0</v>
      </c>
      <c r="O669" s="6">
        <f>VLOOKUP(A669,'[1]HAM (version 2 hr and week'!$A:$I,3,FALSE)</f>
        <v>2</v>
      </c>
      <c r="P669" s="6">
        <f t="shared" si="115"/>
        <v>0</v>
      </c>
      <c r="Q669" s="6">
        <f t="shared" si="116"/>
        <v>1</v>
      </c>
      <c r="R669" s="6">
        <f t="shared" si="117"/>
        <v>1</v>
      </c>
      <c r="S669" s="6">
        <f t="shared" si="118"/>
        <v>0</v>
      </c>
      <c r="T669" s="6">
        <f t="shared" si="119"/>
        <v>0</v>
      </c>
      <c r="U669">
        <f>VLOOKUP(A669,'[1]HAM (version 2 hr and week'!$A:$I,8,FALSE)</f>
        <v>19</v>
      </c>
      <c r="V669" s="6">
        <v>28</v>
      </c>
      <c r="W669">
        <f>VLOOKUP(A669,'[1]HAM (version 2 hr and week'!$A:$I,9,FALSE)</f>
        <v>4</v>
      </c>
      <c r="X669">
        <v>102.9825</v>
      </c>
      <c r="Y669" s="6" t="str">
        <f t="shared" si="120"/>
        <v>T</v>
      </c>
    </row>
    <row r="670" spans="1:25" ht="15" customHeight="1" x14ac:dyDescent="0.3">
      <c r="A670" s="3">
        <v>42518.833333333336</v>
      </c>
      <c r="B670" s="1">
        <v>72</v>
      </c>
      <c r="C670" s="1">
        <v>532</v>
      </c>
      <c r="D670" s="1">
        <v>71</v>
      </c>
      <c r="E670" s="1">
        <v>9</v>
      </c>
      <c r="F670" s="1">
        <v>7.5</v>
      </c>
      <c r="G670" s="1">
        <v>0.32</v>
      </c>
      <c r="H670" s="1">
        <v>4.96</v>
      </c>
      <c r="I670">
        <v>117.24250000000001</v>
      </c>
      <c r="J670" s="6">
        <f t="shared" si="110"/>
        <v>0</v>
      </c>
      <c r="K670" s="6">
        <f t="shared" si="111"/>
        <v>0</v>
      </c>
      <c r="L670" s="6">
        <f t="shared" si="112"/>
        <v>1</v>
      </c>
      <c r="M670" s="6" t="b">
        <f t="shared" si="113"/>
        <v>0</v>
      </c>
      <c r="N670" s="6">
        <f t="shared" si="114"/>
        <v>0</v>
      </c>
      <c r="O670" s="6">
        <f>VLOOKUP(A670,'[1]HAM (version 2 hr and week'!$A:$I,3,FALSE)</f>
        <v>2</v>
      </c>
      <c r="P670" s="6">
        <f t="shared" si="115"/>
        <v>0</v>
      </c>
      <c r="Q670" s="6">
        <f t="shared" si="116"/>
        <v>1</v>
      </c>
      <c r="R670" s="6">
        <f t="shared" si="117"/>
        <v>1</v>
      </c>
      <c r="S670" s="6">
        <f t="shared" si="118"/>
        <v>0</v>
      </c>
      <c r="T670" s="6">
        <f t="shared" si="119"/>
        <v>0</v>
      </c>
      <c r="U670">
        <f>VLOOKUP(A670,'[1]HAM (version 2 hr and week'!$A:$I,8,FALSE)</f>
        <v>20</v>
      </c>
      <c r="V670" s="6">
        <v>28</v>
      </c>
      <c r="W670">
        <f>VLOOKUP(A670,'[1]HAM (version 2 hr and week'!$A:$I,9,FALSE)</f>
        <v>4</v>
      </c>
      <c r="X670">
        <v>117.24249999999999</v>
      </c>
      <c r="Y670" s="6" t="str">
        <f t="shared" si="120"/>
        <v>T</v>
      </c>
    </row>
    <row r="671" spans="1:25" ht="15" customHeight="1" x14ac:dyDescent="0.3">
      <c r="A671" s="3">
        <v>42518.875</v>
      </c>
      <c r="B671" s="1">
        <v>72</v>
      </c>
      <c r="C671" s="1">
        <v>532</v>
      </c>
      <c r="D671" s="1">
        <v>77</v>
      </c>
      <c r="E671" s="1">
        <v>8</v>
      </c>
      <c r="F671" s="1">
        <v>7.5</v>
      </c>
      <c r="G671" s="1">
        <v>0.03</v>
      </c>
      <c r="H671" s="1">
        <v>4.78</v>
      </c>
      <c r="I671">
        <v>122.75749999999999</v>
      </c>
      <c r="J671" s="6">
        <f t="shared" si="110"/>
        <v>0</v>
      </c>
      <c r="K671" s="6">
        <f t="shared" si="111"/>
        <v>0</v>
      </c>
      <c r="L671" s="6">
        <f t="shared" si="112"/>
        <v>1</v>
      </c>
      <c r="M671" s="6" t="b">
        <f t="shared" si="113"/>
        <v>0</v>
      </c>
      <c r="N671" s="6">
        <f t="shared" si="114"/>
        <v>0</v>
      </c>
      <c r="O671" s="6">
        <f>VLOOKUP(A671,'[1]HAM (version 2 hr and week'!$A:$I,3,FALSE)</f>
        <v>2</v>
      </c>
      <c r="P671" s="6">
        <f t="shared" si="115"/>
        <v>0</v>
      </c>
      <c r="Q671" s="6">
        <f t="shared" si="116"/>
        <v>1</v>
      </c>
      <c r="R671" s="6">
        <f t="shared" si="117"/>
        <v>1</v>
      </c>
      <c r="S671" s="6">
        <f t="shared" si="118"/>
        <v>0</v>
      </c>
      <c r="T671" s="6">
        <f t="shared" si="119"/>
        <v>0</v>
      </c>
      <c r="U671">
        <f>VLOOKUP(A671,'[1]HAM (version 2 hr and week'!$A:$I,8,FALSE)</f>
        <v>21</v>
      </c>
      <c r="V671" s="6">
        <v>28</v>
      </c>
      <c r="W671">
        <f>VLOOKUP(A671,'[1]HAM (version 2 hr and week'!$A:$I,9,FALSE)</f>
        <v>4</v>
      </c>
      <c r="X671">
        <v>122.75749999999999</v>
      </c>
      <c r="Y671" s="6" t="str">
        <f t="shared" si="120"/>
        <v>T</v>
      </c>
    </row>
    <row r="672" spans="1:25" ht="15" customHeight="1" x14ac:dyDescent="0.3">
      <c r="A672" s="3">
        <v>42518.916666666664</v>
      </c>
      <c r="B672" s="1">
        <v>72</v>
      </c>
      <c r="C672" s="1">
        <v>532</v>
      </c>
      <c r="D672" s="1">
        <v>70</v>
      </c>
      <c r="E672" s="1">
        <v>9</v>
      </c>
      <c r="F672" s="1">
        <v>8.5</v>
      </c>
      <c r="G672" s="1">
        <v>1.04</v>
      </c>
      <c r="H672" s="1">
        <v>1.98</v>
      </c>
      <c r="I672">
        <v>118.96</v>
      </c>
      <c r="J672" s="6">
        <f t="shared" si="110"/>
        <v>0</v>
      </c>
      <c r="K672" s="6">
        <f t="shared" si="111"/>
        <v>0</v>
      </c>
      <c r="L672" s="6">
        <f t="shared" si="112"/>
        <v>1</v>
      </c>
      <c r="M672" s="6" t="b">
        <f t="shared" si="113"/>
        <v>0</v>
      </c>
      <c r="N672" s="6">
        <f t="shared" si="114"/>
        <v>0</v>
      </c>
      <c r="O672" s="6">
        <f>VLOOKUP(A672,'[1]HAM (version 2 hr and week'!$A:$I,3,FALSE)</f>
        <v>2</v>
      </c>
      <c r="P672" s="6">
        <f t="shared" si="115"/>
        <v>0</v>
      </c>
      <c r="Q672" s="6">
        <f t="shared" si="116"/>
        <v>1</v>
      </c>
      <c r="R672" s="6">
        <f t="shared" si="117"/>
        <v>1</v>
      </c>
      <c r="S672" s="6">
        <f t="shared" si="118"/>
        <v>0</v>
      </c>
      <c r="T672" s="6">
        <f t="shared" si="119"/>
        <v>0</v>
      </c>
      <c r="U672">
        <f>VLOOKUP(A672,'[1]HAM (version 2 hr and week'!$A:$I,8,FALSE)</f>
        <v>22</v>
      </c>
      <c r="V672" s="6">
        <v>28</v>
      </c>
      <c r="W672">
        <f>VLOOKUP(A672,'[1]HAM (version 2 hr and week'!$A:$I,9,FALSE)</f>
        <v>4</v>
      </c>
      <c r="X672">
        <v>118.96</v>
      </c>
      <c r="Y672" s="6" t="str">
        <f t="shared" si="120"/>
        <v>T</v>
      </c>
    </row>
    <row r="673" spans="1:25" ht="15" customHeight="1" x14ac:dyDescent="0.3">
      <c r="A673" s="3">
        <v>42518.958333333336</v>
      </c>
      <c r="B673" s="1">
        <v>72</v>
      </c>
      <c r="C673" s="1">
        <v>532</v>
      </c>
      <c r="D673" s="1">
        <v>64</v>
      </c>
      <c r="E673" s="1">
        <v>10</v>
      </c>
      <c r="F673" s="1">
        <v>5.5</v>
      </c>
      <c r="G673" s="1">
        <v>0.2</v>
      </c>
      <c r="H673" s="1">
        <v>2.73</v>
      </c>
      <c r="I673">
        <v>126.505</v>
      </c>
      <c r="J673" s="6">
        <f t="shared" si="110"/>
        <v>0</v>
      </c>
      <c r="K673" s="6">
        <f t="shared" si="111"/>
        <v>0</v>
      </c>
      <c r="L673" s="6">
        <f t="shared" si="112"/>
        <v>1</v>
      </c>
      <c r="M673" s="6" t="b">
        <f t="shared" si="113"/>
        <v>0</v>
      </c>
      <c r="N673" s="6">
        <f t="shared" si="114"/>
        <v>0</v>
      </c>
      <c r="O673" s="6">
        <f>VLOOKUP(A673,'[1]HAM (version 2 hr and week'!$A:$I,3,FALSE)</f>
        <v>2</v>
      </c>
      <c r="P673" s="6">
        <f t="shared" si="115"/>
        <v>0</v>
      </c>
      <c r="Q673" s="6">
        <f t="shared" si="116"/>
        <v>1</v>
      </c>
      <c r="R673" s="6">
        <f t="shared" si="117"/>
        <v>1</v>
      </c>
      <c r="S673" s="6">
        <f t="shared" si="118"/>
        <v>0</v>
      </c>
      <c r="T673" s="6">
        <f t="shared" si="119"/>
        <v>0</v>
      </c>
      <c r="U673">
        <f>VLOOKUP(A673,'[1]HAM (version 2 hr and week'!$A:$I,8,FALSE)</f>
        <v>23</v>
      </c>
      <c r="V673" s="6">
        <v>28</v>
      </c>
      <c r="W673">
        <f>VLOOKUP(A673,'[1]HAM (version 2 hr and week'!$A:$I,9,FALSE)</f>
        <v>4</v>
      </c>
      <c r="X673">
        <v>126.505</v>
      </c>
      <c r="Y673" s="6" t="str">
        <f t="shared" si="120"/>
        <v>T</v>
      </c>
    </row>
    <row r="674" spans="1:25" ht="15" customHeight="1" x14ac:dyDescent="0.3">
      <c r="A674" s="3">
        <v>42519</v>
      </c>
      <c r="B674" s="1">
        <v>72</v>
      </c>
      <c r="C674" s="1">
        <v>532</v>
      </c>
      <c r="D674" s="1">
        <v>57</v>
      </c>
      <c r="E674" s="1">
        <v>9</v>
      </c>
      <c r="F674" s="1">
        <v>4</v>
      </c>
      <c r="G674" s="1">
        <v>0.06</v>
      </c>
      <c r="H674" s="1">
        <v>5.04</v>
      </c>
      <c r="I674">
        <v>92.32</v>
      </c>
      <c r="J674" s="6">
        <f t="shared" si="110"/>
        <v>0</v>
      </c>
      <c r="K674" s="6">
        <f t="shared" si="111"/>
        <v>1</v>
      </c>
      <c r="L674" s="6" t="b">
        <f t="shared" si="112"/>
        <v>0</v>
      </c>
      <c r="M674" s="6" t="b">
        <f t="shared" si="113"/>
        <v>0</v>
      </c>
      <c r="N674" s="6">
        <f t="shared" si="114"/>
        <v>0</v>
      </c>
      <c r="O674" s="6">
        <f>VLOOKUP(A674,'[1]HAM (version 2 hr and week'!$A:$I,3,FALSE)</f>
        <v>1</v>
      </c>
      <c r="P674" s="6">
        <f t="shared" si="115"/>
        <v>0</v>
      </c>
      <c r="Q674" s="6">
        <f t="shared" si="116"/>
        <v>1</v>
      </c>
      <c r="R674" s="6">
        <f t="shared" si="117"/>
        <v>0</v>
      </c>
      <c r="S674" s="6">
        <f t="shared" si="118"/>
        <v>0</v>
      </c>
      <c r="T674" s="6">
        <f t="shared" si="119"/>
        <v>0</v>
      </c>
      <c r="U674">
        <f>VLOOKUP(A674,'[1]HAM (version 2 hr and week'!$A:$I,8,FALSE)</f>
        <v>0</v>
      </c>
      <c r="V674" s="6">
        <v>29</v>
      </c>
      <c r="W674">
        <f>VLOOKUP(A674,'[1]HAM (version 2 hr and week'!$A:$I,9,FALSE)</f>
        <v>5</v>
      </c>
      <c r="X674">
        <v>92.320000000000007</v>
      </c>
      <c r="Y674" s="6" t="str">
        <f t="shared" si="120"/>
        <v>T</v>
      </c>
    </row>
    <row r="675" spans="1:25" ht="15" customHeight="1" x14ac:dyDescent="0.3">
      <c r="A675" s="3">
        <v>42519.041666666664</v>
      </c>
      <c r="B675" s="1">
        <v>72</v>
      </c>
      <c r="C675" s="1">
        <v>532</v>
      </c>
      <c r="D675" s="1">
        <v>59</v>
      </c>
      <c r="E675" s="1">
        <v>11</v>
      </c>
      <c r="F675" s="1">
        <v>5</v>
      </c>
      <c r="G675" s="1">
        <v>0.26</v>
      </c>
      <c r="H675" s="1">
        <v>4.18</v>
      </c>
      <c r="I675">
        <v>82.125</v>
      </c>
      <c r="J675" s="6">
        <f t="shared" si="110"/>
        <v>0</v>
      </c>
      <c r="K675" s="6">
        <f t="shared" si="111"/>
        <v>1</v>
      </c>
      <c r="L675" s="6" t="b">
        <f t="shared" si="112"/>
        <v>0</v>
      </c>
      <c r="M675" s="6" t="b">
        <f t="shared" si="113"/>
        <v>0</v>
      </c>
      <c r="N675" s="6">
        <f t="shared" si="114"/>
        <v>0</v>
      </c>
      <c r="O675" s="6">
        <f>VLOOKUP(A675,'[1]HAM (version 2 hr and week'!$A:$I,3,FALSE)</f>
        <v>1</v>
      </c>
      <c r="P675" s="6">
        <f t="shared" si="115"/>
        <v>0</v>
      </c>
      <c r="Q675" s="6">
        <f t="shared" si="116"/>
        <v>1</v>
      </c>
      <c r="R675" s="6">
        <f t="shared" si="117"/>
        <v>0</v>
      </c>
      <c r="S675" s="6">
        <f t="shared" si="118"/>
        <v>0</v>
      </c>
      <c r="T675" s="6">
        <f t="shared" si="119"/>
        <v>0</v>
      </c>
      <c r="U675">
        <f>VLOOKUP(A675,'[1]HAM (version 2 hr and week'!$A:$I,8,FALSE)</f>
        <v>1</v>
      </c>
      <c r="V675" s="6">
        <v>29</v>
      </c>
      <c r="W675">
        <f>VLOOKUP(A675,'[1]HAM (version 2 hr and week'!$A:$I,9,FALSE)</f>
        <v>5</v>
      </c>
      <c r="X675">
        <v>82.125</v>
      </c>
      <c r="Y675" s="6" t="str">
        <f t="shared" si="120"/>
        <v>T</v>
      </c>
    </row>
    <row r="676" spans="1:25" ht="15" customHeight="1" x14ac:dyDescent="0.3">
      <c r="A676" s="3">
        <v>42519.083333333336</v>
      </c>
      <c r="B676" s="1">
        <v>72</v>
      </c>
      <c r="C676" s="1">
        <v>532</v>
      </c>
      <c r="D676" s="1">
        <v>51</v>
      </c>
      <c r="E676" s="1">
        <v>8</v>
      </c>
      <c r="F676" s="1">
        <v>5</v>
      </c>
      <c r="G676" s="1">
        <v>1.3</v>
      </c>
      <c r="H676" s="1">
        <v>3.38</v>
      </c>
      <c r="I676">
        <v>89.982500000000002</v>
      </c>
      <c r="J676" s="6">
        <f t="shared" si="110"/>
        <v>0</v>
      </c>
      <c r="K676" s="6">
        <f t="shared" si="111"/>
        <v>1</v>
      </c>
      <c r="L676" s="6" t="b">
        <f t="shared" si="112"/>
        <v>0</v>
      </c>
      <c r="M676" s="6" t="b">
        <f t="shared" si="113"/>
        <v>0</v>
      </c>
      <c r="N676" s="6">
        <f t="shared" si="114"/>
        <v>0</v>
      </c>
      <c r="O676" s="6">
        <f>VLOOKUP(A676,'[1]HAM (version 2 hr and week'!$A:$I,3,FALSE)</f>
        <v>1</v>
      </c>
      <c r="P676" s="6">
        <f t="shared" si="115"/>
        <v>0</v>
      </c>
      <c r="Q676" s="6">
        <f t="shared" si="116"/>
        <v>1</v>
      </c>
      <c r="R676" s="6">
        <f t="shared" si="117"/>
        <v>0</v>
      </c>
      <c r="S676" s="6">
        <f t="shared" si="118"/>
        <v>0</v>
      </c>
      <c r="T676" s="6">
        <f t="shared" si="119"/>
        <v>0</v>
      </c>
      <c r="U676">
        <f>VLOOKUP(A676,'[1]HAM (version 2 hr and week'!$A:$I,8,FALSE)</f>
        <v>2</v>
      </c>
      <c r="V676" s="6">
        <v>29</v>
      </c>
      <c r="W676">
        <f>VLOOKUP(A676,'[1]HAM (version 2 hr and week'!$A:$I,9,FALSE)</f>
        <v>5</v>
      </c>
      <c r="X676">
        <v>89.982500000000002</v>
      </c>
      <c r="Y676" s="6" t="str">
        <f t="shared" si="120"/>
        <v>T</v>
      </c>
    </row>
    <row r="677" spans="1:25" ht="15" customHeight="1" x14ac:dyDescent="0.3">
      <c r="A677" s="3">
        <v>42519.125</v>
      </c>
      <c r="B677" s="1">
        <v>72</v>
      </c>
      <c r="C677" s="1">
        <v>532</v>
      </c>
      <c r="D677" s="1">
        <v>51</v>
      </c>
      <c r="E677" s="1">
        <v>10</v>
      </c>
      <c r="F677" s="1">
        <v>5</v>
      </c>
      <c r="G677" s="1">
        <v>0.15</v>
      </c>
      <c r="H677" s="1">
        <v>2.31</v>
      </c>
      <c r="I677">
        <v>76.357500000000002</v>
      </c>
      <c r="J677" s="6">
        <f t="shared" si="110"/>
        <v>0</v>
      </c>
      <c r="K677" s="6">
        <f t="shared" si="111"/>
        <v>1</v>
      </c>
      <c r="L677" s="6" t="b">
        <f t="shared" si="112"/>
        <v>0</v>
      </c>
      <c r="M677" s="6" t="b">
        <f t="shared" si="113"/>
        <v>0</v>
      </c>
      <c r="N677" s="6">
        <f t="shared" si="114"/>
        <v>0</v>
      </c>
      <c r="O677" s="6">
        <f>VLOOKUP(A677,'[1]HAM (version 2 hr and week'!$A:$I,3,FALSE)</f>
        <v>1</v>
      </c>
      <c r="P677" s="6">
        <f t="shared" si="115"/>
        <v>0</v>
      </c>
      <c r="Q677" s="6">
        <f t="shared" si="116"/>
        <v>1</v>
      </c>
      <c r="R677" s="6">
        <f t="shared" si="117"/>
        <v>0</v>
      </c>
      <c r="S677" s="6">
        <f t="shared" si="118"/>
        <v>0</v>
      </c>
      <c r="T677" s="6">
        <f t="shared" si="119"/>
        <v>0</v>
      </c>
      <c r="U677">
        <f>VLOOKUP(A677,'[1]HAM (version 2 hr and week'!$A:$I,8,FALSE)</f>
        <v>3</v>
      </c>
      <c r="V677" s="6">
        <v>29</v>
      </c>
      <c r="W677">
        <f>VLOOKUP(A677,'[1]HAM (version 2 hr and week'!$A:$I,9,FALSE)</f>
        <v>5</v>
      </c>
      <c r="X677">
        <v>76.357499999999987</v>
      </c>
      <c r="Y677" s="6" t="str">
        <f t="shared" si="120"/>
        <v>T</v>
      </c>
    </row>
    <row r="678" spans="1:25" ht="15" customHeight="1" x14ac:dyDescent="0.3">
      <c r="A678" s="3">
        <v>42519.166666666664</v>
      </c>
      <c r="B678" s="1">
        <v>72</v>
      </c>
      <c r="C678" s="1">
        <v>532</v>
      </c>
      <c r="D678" s="1">
        <v>44</v>
      </c>
      <c r="E678" s="1">
        <v>7</v>
      </c>
      <c r="F678" s="1">
        <v>4</v>
      </c>
      <c r="G678" s="1">
        <v>0.61</v>
      </c>
      <c r="H678" s="1">
        <v>6.57</v>
      </c>
      <c r="I678">
        <v>57.475000000000001</v>
      </c>
      <c r="J678" s="6">
        <f t="shared" si="110"/>
        <v>0</v>
      </c>
      <c r="K678" s="6">
        <f t="shared" si="111"/>
        <v>1</v>
      </c>
      <c r="L678" s="6" t="b">
        <f t="shared" si="112"/>
        <v>0</v>
      </c>
      <c r="M678" s="6" t="b">
        <f t="shared" si="113"/>
        <v>0</v>
      </c>
      <c r="N678" s="6">
        <f t="shared" si="114"/>
        <v>0</v>
      </c>
      <c r="O678" s="6">
        <f>VLOOKUP(A678,'[1]HAM (version 2 hr and week'!$A:$I,3,FALSE)</f>
        <v>1</v>
      </c>
      <c r="P678" s="6">
        <f t="shared" si="115"/>
        <v>0</v>
      </c>
      <c r="Q678" s="6">
        <f t="shared" si="116"/>
        <v>1</v>
      </c>
      <c r="R678" s="6">
        <f t="shared" si="117"/>
        <v>0</v>
      </c>
      <c r="S678" s="6">
        <f t="shared" si="118"/>
        <v>0</v>
      </c>
      <c r="T678" s="6">
        <f t="shared" si="119"/>
        <v>0</v>
      </c>
      <c r="U678">
        <f>VLOOKUP(A678,'[1]HAM (version 2 hr and week'!$A:$I,8,FALSE)</f>
        <v>4</v>
      </c>
      <c r="V678" s="6">
        <v>29</v>
      </c>
      <c r="W678">
        <f>VLOOKUP(A678,'[1]HAM (version 2 hr and week'!$A:$I,9,FALSE)</f>
        <v>5</v>
      </c>
      <c r="X678">
        <v>57.475000000000001</v>
      </c>
      <c r="Y678" s="6" t="str">
        <f t="shared" si="120"/>
        <v>T</v>
      </c>
    </row>
    <row r="679" spans="1:25" ht="15" customHeight="1" x14ac:dyDescent="0.3">
      <c r="A679" s="3">
        <v>42519.208333333336</v>
      </c>
      <c r="B679" s="1">
        <v>72</v>
      </c>
      <c r="C679" s="1">
        <v>532</v>
      </c>
      <c r="D679" s="1">
        <v>41</v>
      </c>
      <c r="E679" s="1">
        <v>12</v>
      </c>
      <c r="F679" s="1">
        <v>4</v>
      </c>
      <c r="G679" s="1">
        <v>0.02</v>
      </c>
      <c r="H679" s="1">
        <v>0</v>
      </c>
      <c r="I679">
        <v>49.517499999999998</v>
      </c>
      <c r="J679" s="6">
        <f t="shared" si="110"/>
        <v>1</v>
      </c>
      <c r="K679" s="6" t="b">
        <f t="shared" si="111"/>
        <v>0</v>
      </c>
      <c r="L679" s="6" t="b">
        <f t="shared" si="112"/>
        <v>0</v>
      </c>
      <c r="M679" s="6" t="b">
        <f t="shared" si="113"/>
        <v>0</v>
      </c>
      <c r="N679" s="6">
        <f t="shared" si="114"/>
        <v>0</v>
      </c>
      <c r="O679" s="6">
        <f>VLOOKUP(A679,'[1]HAM (version 2 hr and week'!$A:$I,3,FALSE)</f>
        <v>0</v>
      </c>
      <c r="P679" s="6">
        <f t="shared" si="115"/>
        <v>1</v>
      </c>
      <c r="Q679" s="6">
        <f t="shared" si="116"/>
        <v>0</v>
      </c>
      <c r="R679" s="6">
        <f t="shared" si="117"/>
        <v>0</v>
      </c>
      <c r="S679" s="6">
        <f t="shared" si="118"/>
        <v>0</v>
      </c>
      <c r="T679" s="6">
        <f t="shared" si="119"/>
        <v>0</v>
      </c>
      <c r="U679">
        <f>VLOOKUP(A679,'[1]HAM (version 2 hr and week'!$A:$I,8,FALSE)</f>
        <v>5</v>
      </c>
      <c r="V679" s="6">
        <v>29</v>
      </c>
      <c r="W679">
        <f>VLOOKUP(A679,'[1]HAM (version 2 hr and week'!$A:$I,9,FALSE)</f>
        <v>5</v>
      </c>
      <c r="X679">
        <v>49.517499999999998</v>
      </c>
      <c r="Y679" s="6" t="str">
        <f t="shared" si="120"/>
        <v>T</v>
      </c>
    </row>
    <row r="680" spans="1:25" ht="15" customHeight="1" x14ac:dyDescent="0.3">
      <c r="A680" s="3">
        <v>42519.25</v>
      </c>
      <c r="B680" s="1">
        <v>72</v>
      </c>
      <c r="C680" s="1">
        <v>532</v>
      </c>
      <c r="D680" s="1">
        <v>36</v>
      </c>
      <c r="E680" s="1">
        <v>11</v>
      </c>
      <c r="F680" s="1">
        <v>4</v>
      </c>
      <c r="G680" s="1">
        <v>0.24</v>
      </c>
      <c r="H680" s="1">
        <v>4.03</v>
      </c>
      <c r="I680">
        <v>50.392499999999998</v>
      </c>
      <c r="J680" s="6">
        <f t="shared" si="110"/>
        <v>1</v>
      </c>
      <c r="K680" s="6" t="b">
        <f t="shared" si="111"/>
        <v>0</v>
      </c>
      <c r="L680" s="6" t="b">
        <f t="shared" si="112"/>
        <v>0</v>
      </c>
      <c r="M680" s="6" t="b">
        <f t="shared" si="113"/>
        <v>0</v>
      </c>
      <c r="N680" s="6">
        <f t="shared" si="114"/>
        <v>0</v>
      </c>
      <c r="O680" s="6">
        <f>VLOOKUP(A680,'[1]HAM (version 2 hr and week'!$A:$I,3,FALSE)</f>
        <v>1</v>
      </c>
      <c r="P680" s="6">
        <f t="shared" si="115"/>
        <v>0</v>
      </c>
      <c r="Q680" s="6">
        <f t="shared" si="116"/>
        <v>1</v>
      </c>
      <c r="R680" s="6">
        <f t="shared" si="117"/>
        <v>0</v>
      </c>
      <c r="S680" s="6">
        <f t="shared" si="118"/>
        <v>0</v>
      </c>
      <c r="T680" s="6">
        <f t="shared" si="119"/>
        <v>0</v>
      </c>
      <c r="U680">
        <f>VLOOKUP(A680,'[1]HAM (version 2 hr and week'!$A:$I,8,FALSE)</f>
        <v>6</v>
      </c>
      <c r="V680" s="6">
        <v>29</v>
      </c>
      <c r="W680">
        <f>VLOOKUP(A680,'[1]HAM (version 2 hr and week'!$A:$I,9,FALSE)</f>
        <v>5</v>
      </c>
      <c r="X680">
        <v>50.392500000000005</v>
      </c>
      <c r="Y680" s="6" t="str">
        <f t="shared" si="120"/>
        <v>T</v>
      </c>
    </row>
    <row r="681" spans="1:25" ht="15" customHeight="1" x14ac:dyDescent="0.3">
      <c r="A681" s="3">
        <v>42519.291666666664</v>
      </c>
      <c r="B681" s="1">
        <v>72</v>
      </c>
      <c r="C681" s="1">
        <v>532</v>
      </c>
      <c r="D681" s="1">
        <v>37</v>
      </c>
      <c r="E681" s="1">
        <v>11</v>
      </c>
      <c r="F681" s="1">
        <v>4</v>
      </c>
      <c r="G681" s="1">
        <v>0.45</v>
      </c>
      <c r="H681" s="1">
        <v>0</v>
      </c>
      <c r="I681">
        <v>47.142499999999998</v>
      </c>
      <c r="J681" s="6">
        <f t="shared" si="110"/>
        <v>1</v>
      </c>
      <c r="K681" s="6" t="b">
        <f t="shared" si="111"/>
        <v>0</v>
      </c>
      <c r="L681" s="6" t="b">
        <f t="shared" si="112"/>
        <v>0</v>
      </c>
      <c r="M681" s="6" t="b">
        <f t="shared" si="113"/>
        <v>0</v>
      </c>
      <c r="N681" s="6">
        <f t="shared" si="114"/>
        <v>0</v>
      </c>
      <c r="O681" s="6">
        <f>VLOOKUP(A681,'[1]HAM (version 2 hr and week'!$A:$I,3,FALSE)</f>
        <v>0</v>
      </c>
      <c r="P681" s="6">
        <f t="shared" si="115"/>
        <v>1</v>
      </c>
      <c r="Q681" s="6">
        <f t="shared" si="116"/>
        <v>0</v>
      </c>
      <c r="R681" s="6">
        <f t="shared" si="117"/>
        <v>0</v>
      </c>
      <c r="S681" s="6">
        <f t="shared" si="118"/>
        <v>0</v>
      </c>
      <c r="T681" s="6">
        <f t="shared" si="119"/>
        <v>0</v>
      </c>
      <c r="U681">
        <f>VLOOKUP(A681,'[1]HAM (version 2 hr and week'!$A:$I,8,FALSE)</f>
        <v>7</v>
      </c>
      <c r="V681" s="6">
        <v>29</v>
      </c>
      <c r="W681">
        <f>VLOOKUP(A681,'[1]HAM (version 2 hr and week'!$A:$I,9,FALSE)</f>
        <v>5</v>
      </c>
      <c r="X681">
        <v>47.142499999999998</v>
      </c>
      <c r="Y681" s="6" t="str">
        <f t="shared" si="120"/>
        <v>T</v>
      </c>
    </row>
    <row r="682" spans="1:25" ht="15" customHeight="1" x14ac:dyDescent="0.3">
      <c r="A682" s="3">
        <v>42519.333333333336</v>
      </c>
      <c r="B682" s="1">
        <v>72</v>
      </c>
      <c r="C682" s="1">
        <v>532</v>
      </c>
      <c r="D682" s="1">
        <v>35</v>
      </c>
      <c r="E682" s="1">
        <v>11</v>
      </c>
      <c r="F682" s="1">
        <v>3.5</v>
      </c>
      <c r="G682" s="1">
        <v>0.02</v>
      </c>
      <c r="H682" s="1">
        <v>9.4700000000000006</v>
      </c>
      <c r="I682">
        <v>43.677500000000002</v>
      </c>
      <c r="J682" s="6">
        <f t="shared" si="110"/>
        <v>1</v>
      </c>
      <c r="K682" s="6" t="b">
        <f t="shared" si="111"/>
        <v>0</v>
      </c>
      <c r="L682" s="6" t="b">
        <f t="shared" si="112"/>
        <v>0</v>
      </c>
      <c r="M682" s="6" t="b">
        <f t="shared" si="113"/>
        <v>0</v>
      </c>
      <c r="N682" s="6">
        <f t="shared" si="114"/>
        <v>0</v>
      </c>
      <c r="O682" s="6">
        <f>VLOOKUP(A682,'[1]HAM (version 2 hr and week'!$A:$I,3,FALSE)</f>
        <v>0</v>
      </c>
      <c r="P682" s="6">
        <f t="shared" si="115"/>
        <v>1</v>
      </c>
      <c r="Q682" s="6">
        <f t="shared" si="116"/>
        <v>0</v>
      </c>
      <c r="R682" s="6">
        <f t="shared" si="117"/>
        <v>0</v>
      </c>
      <c r="S682" s="6">
        <f t="shared" si="118"/>
        <v>0</v>
      </c>
      <c r="T682" s="6">
        <f t="shared" si="119"/>
        <v>0</v>
      </c>
      <c r="U682">
        <f>VLOOKUP(A682,'[1]HAM (version 2 hr and week'!$A:$I,8,FALSE)</f>
        <v>8</v>
      </c>
      <c r="V682" s="6">
        <v>29</v>
      </c>
      <c r="W682">
        <f>VLOOKUP(A682,'[1]HAM (version 2 hr and week'!$A:$I,9,FALSE)</f>
        <v>5</v>
      </c>
      <c r="X682">
        <v>43.677500000000002</v>
      </c>
      <c r="Y682" s="6" t="str">
        <f t="shared" si="120"/>
        <v>T</v>
      </c>
    </row>
    <row r="683" spans="1:25" ht="15" customHeight="1" x14ac:dyDescent="0.3">
      <c r="A683" s="3">
        <v>42519.375</v>
      </c>
      <c r="B683" s="1">
        <v>72</v>
      </c>
      <c r="C683" s="1">
        <v>532</v>
      </c>
      <c r="D683" s="1">
        <v>38</v>
      </c>
      <c r="E683" s="1">
        <v>13</v>
      </c>
      <c r="F683" s="1">
        <v>4</v>
      </c>
      <c r="G683" s="1">
        <v>0.02</v>
      </c>
      <c r="H683" s="1">
        <v>0</v>
      </c>
      <c r="I683">
        <v>30.995000000000001</v>
      </c>
      <c r="J683" s="6">
        <f t="shared" si="110"/>
        <v>1</v>
      </c>
      <c r="K683" s="6" t="b">
        <f t="shared" si="111"/>
        <v>0</v>
      </c>
      <c r="L683" s="6" t="b">
        <f t="shared" si="112"/>
        <v>0</v>
      </c>
      <c r="M683" s="6" t="b">
        <f t="shared" si="113"/>
        <v>0</v>
      </c>
      <c r="N683" s="6">
        <f t="shared" si="114"/>
        <v>0</v>
      </c>
      <c r="O683" s="6">
        <f>VLOOKUP(A683,'[1]HAM (version 2 hr and week'!$A:$I,3,FALSE)</f>
        <v>0</v>
      </c>
      <c r="P683" s="6">
        <f t="shared" si="115"/>
        <v>1</v>
      </c>
      <c r="Q683" s="6">
        <f t="shared" si="116"/>
        <v>0</v>
      </c>
      <c r="R683" s="6">
        <f t="shared" si="117"/>
        <v>0</v>
      </c>
      <c r="S683" s="6">
        <f t="shared" si="118"/>
        <v>0</v>
      </c>
      <c r="T683" s="6">
        <f t="shared" si="119"/>
        <v>0</v>
      </c>
      <c r="U683">
        <f>VLOOKUP(A683,'[1]HAM (version 2 hr and week'!$A:$I,8,FALSE)</f>
        <v>9</v>
      </c>
      <c r="V683" s="6">
        <v>29</v>
      </c>
      <c r="W683">
        <f>VLOOKUP(A683,'[1]HAM (version 2 hr and week'!$A:$I,9,FALSE)</f>
        <v>5</v>
      </c>
      <c r="X683">
        <v>30.994999999999997</v>
      </c>
      <c r="Y683" s="6" t="str">
        <f t="shared" si="120"/>
        <v>T</v>
      </c>
    </row>
    <row r="684" spans="1:25" ht="15" customHeight="1" x14ac:dyDescent="0.3">
      <c r="A684" s="3">
        <v>42519.416666666664</v>
      </c>
      <c r="B684" s="1">
        <v>72</v>
      </c>
      <c r="C684" s="1">
        <v>532</v>
      </c>
      <c r="D684" s="1">
        <v>42</v>
      </c>
      <c r="E684" s="1">
        <v>12</v>
      </c>
      <c r="F684" s="1">
        <v>1</v>
      </c>
      <c r="G684" s="1">
        <v>0.02</v>
      </c>
      <c r="H684" s="1">
        <v>7.01</v>
      </c>
      <c r="I684">
        <v>41.737499999999997</v>
      </c>
      <c r="J684" s="6">
        <f t="shared" si="110"/>
        <v>1</v>
      </c>
      <c r="K684" s="6" t="b">
        <f t="shared" si="111"/>
        <v>0</v>
      </c>
      <c r="L684" s="6" t="b">
        <f t="shared" si="112"/>
        <v>0</v>
      </c>
      <c r="M684" s="6" t="b">
        <f t="shared" si="113"/>
        <v>0</v>
      </c>
      <c r="N684" s="6">
        <f t="shared" si="114"/>
        <v>0</v>
      </c>
      <c r="O684" s="6">
        <f>VLOOKUP(A684,'[1]HAM (version 2 hr and week'!$A:$I,3,FALSE)</f>
        <v>0</v>
      </c>
      <c r="P684" s="6">
        <f t="shared" si="115"/>
        <v>1</v>
      </c>
      <c r="Q684" s="6">
        <f t="shared" si="116"/>
        <v>0</v>
      </c>
      <c r="R684" s="6">
        <f t="shared" si="117"/>
        <v>0</v>
      </c>
      <c r="S684" s="6">
        <f t="shared" si="118"/>
        <v>0</v>
      </c>
      <c r="T684" s="6">
        <f t="shared" si="119"/>
        <v>0</v>
      </c>
      <c r="U684">
        <f>VLOOKUP(A684,'[1]HAM (version 2 hr and week'!$A:$I,8,FALSE)</f>
        <v>10</v>
      </c>
      <c r="V684" s="6">
        <v>29</v>
      </c>
      <c r="W684">
        <f>VLOOKUP(A684,'[1]HAM (version 2 hr and week'!$A:$I,9,FALSE)</f>
        <v>5</v>
      </c>
      <c r="X684">
        <v>41.737499999999997</v>
      </c>
      <c r="Y684" s="6" t="str">
        <f t="shared" si="120"/>
        <v>T</v>
      </c>
    </row>
    <row r="685" spans="1:25" ht="15" customHeight="1" x14ac:dyDescent="0.3">
      <c r="A685" s="3">
        <v>42519.458333333336</v>
      </c>
      <c r="B685" s="1">
        <v>72</v>
      </c>
      <c r="C685" s="1">
        <v>532</v>
      </c>
      <c r="D685" s="1">
        <v>52</v>
      </c>
      <c r="E685" s="1">
        <v>13</v>
      </c>
      <c r="F685" s="1">
        <v>4</v>
      </c>
      <c r="G685" s="1">
        <v>0.04</v>
      </c>
      <c r="H685" s="1">
        <v>6.12</v>
      </c>
      <c r="I685">
        <v>58.265000000000001</v>
      </c>
      <c r="J685" s="6">
        <f t="shared" si="110"/>
        <v>0</v>
      </c>
      <c r="K685" s="6">
        <f t="shared" si="111"/>
        <v>1</v>
      </c>
      <c r="L685" s="6" t="b">
        <f t="shared" si="112"/>
        <v>0</v>
      </c>
      <c r="M685" s="6" t="b">
        <f t="shared" si="113"/>
        <v>0</v>
      </c>
      <c r="N685" s="6">
        <f t="shared" si="114"/>
        <v>0</v>
      </c>
      <c r="O685" s="6">
        <f>VLOOKUP(A685,'[1]HAM (version 2 hr and week'!$A:$I,3,FALSE)</f>
        <v>1</v>
      </c>
      <c r="P685" s="6">
        <f t="shared" si="115"/>
        <v>0</v>
      </c>
      <c r="Q685" s="6">
        <f t="shared" si="116"/>
        <v>1</v>
      </c>
      <c r="R685" s="6">
        <f t="shared" si="117"/>
        <v>0</v>
      </c>
      <c r="S685" s="6">
        <f t="shared" si="118"/>
        <v>0</v>
      </c>
      <c r="T685" s="6">
        <f t="shared" si="119"/>
        <v>0</v>
      </c>
      <c r="U685">
        <f>VLOOKUP(A685,'[1]HAM (version 2 hr and week'!$A:$I,8,FALSE)</f>
        <v>11</v>
      </c>
      <c r="V685" s="6">
        <v>29</v>
      </c>
      <c r="W685">
        <f>VLOOKUP(A685,'[1]HAM (version 2 hr and week'!$A:$I,9,FALSE)</f>
        <v>5</v>
      </c>
      <c r="X685">
        <v>58.265000000000008</v>
      </c>
      <c r="Y685" s="6" t="str">
        <f t="shared" si="120"/>
        <v>T</v>
      </c>
    </row>
    <row r="686" spans="1:25" ht="15" customHeight="1" x14ac:dyDescent="0.3">
      <c r="A686" s="3">
        <v>42519.5</v>
      </c>
      <c r="B686" s="1">
        <v>72</v>
      </c>
      <c r="C686" s="1">
        <v>532</v>
      </c>
      <c r="D686" s="1">
        <v>57</v>
      </c>
      <c r="E686" s="1">
        <v>14</v>
      </c>
      <c r="F686" s="1">
        <v>5</v>
      </c>
      <c r="G686" s="1">
        <v>1.98</v>
      </c>
      <c r="H686" s="1">
        <v>6.76</v>
      </c>
      <c r="I686">
        <v>105.2625</v>
      </c>
      <c r="J686" s="6">
        <f t="shared" si="110"/>
        <v>0</v>
      </c>
      <c r="K686" s="6">
        <f t="shared" si="111"/>
        <v>0</v>
      </c>
      <c r="L686" s="6">
        <f t="shared" si="112"/>
        <v>1</v>
      </c>
      <c r="M686" s="6" t="b">
        <f t="shared" si="113"/>
        <v>0</v>
      </c>
      <c r="N686" s="6">
        <f t="shared" si="114"/>
        <v>0</v>
      </c>
      <c r="O686" s="6">
        <f>VLOOKUP(A686,'[1]HAM (version 2 hr and week'!$A:$I,3,FALSE)</f>
        <v>2</v>
      </c>
      <c r="P686" s="6">
        <f t="shared" si="115"/>
        <v>0</v>
      </c>
      <c r="Q686" s="6">
        <f t="shared" si="116"/>
        <v>1</v>
      </c>
      <c r="R686" s="6">
        <f t="shared" si="117"/>
        <v>1</v>
      </c>
      <c r="S686" s="6">
        <f t="shared" si="118"/>
        <v>0</v>
      </c>
      <c r="T686" s="6">
        <f t="shared" si="119"/>
        <v>0</v>
      </c>
      <c r="U686">
        <f>VLOOKUP(A686,'[1]HAM (version 2 hr and week'!$A:$I,8,FALSE)</f>
        <v>12</v>
      </c>
      <c r="V686" s="6">
        <v>29</v>
      </c>
      <c r="W686">
        <f>VLOOKUP(A686,'[1]HAM (version 2 hr and week'!$A:$I,9,FALSE)</f>
        <v>5</v>
      </c>
      <c r="X686">
        <v>105.2625</v>
      </c>
      <c r="Y686" s="6" t="str">
        <f t="shared" si="120"/>
        <v>T</v>
      </c>
    </row>
    <row r="687" spans="1:25" ht="15" customHeight="1" x14ac:dyDescent="0.3">
      <c r="A687" s="3">
        <v>42519.541666666664</v>
      </c>
      <c r="B687" s="1">
        <v>72</v>
      </c>
      <c r="C687" s="1">
        <v>532</v>
      </c>
      <c r="D687" s="1">
        <v>61</v>
      </c>
      <c r="E687" s="1">
        <v>12</v>
      </c>
      <c r="F687" s="1">
        <v>3</v>
      </c>
      <c r="G687" s="1">
        <v>0.44</v>
      </c>
      <c r="H687" s="1">
        <v>11.33</v>
      </c>
      <c r="I687">
        <v>105.36750000000001</v>
      </c>
      <c r="J687" s="6">
        <f t="shared" si="110"/>
        <v>0</v>
      </c>
      <c r="K687" s="6">
        <f t="shared" si="111"/>
        <v>0</v>
      </c>
      <c r="L687" s="6">
        <f t="shared" si="112"/>
        <v>1</v>
      </c>
      <c r="M687" s="6" t="b">
        <f t="shared" si="113"/>
        <v>0</v>
      </c>
      <c r="N687" s="6">
        <f t="shared" si="114"/>
        <v>0</v>
      </c>
      <c r="O687" s="6">
        <f>VLOOKUP(A687,'[1]HAM (version 2 hr and week'!$A:$I,3,FALSE)</f>
        <v>2</v>
      </c>
      <c r="P687" s="6">
        <f t="shared" si="115"/>
        <v>0</v>
      </c>
      <c r="Q687" s="6">
        <f t="shared" si="116"/>
        <v>1</v>
      </c>
      <c r="R687" s="6">
        <f t="shared" si="117"/>
        <v>1</v>
      </c>
      <c r="S687" s="6">
        <f t="shared" si="118"/>
        <v>0</v>
      </c>
      <c r="T687" s="6">
        <f t="shared" si="119"/>
        <v>0</v>
      </c>
      <c r="U687">
        <f>VLOOKUP(A687,'[1]HAM (version 2 hr and week'!$A:$I,8,FALSE)</f>
        <v>13</v>
      </c>
      <c r="V687" s="6">
        <v>29</v>
      </c>
      <c r="W687">
        <f>VLOOKUP(A687,'[1]HAM (version 2 hr and week'!$A:$I,9,FALSE)</f>
        <v>5</v>
      </c>
      <c r="X687">
        <v>105.36749999999999</v>
      </c>
      <c r="Y687" s="6" t="str">
        <f t="shared" si="120"/>
        <v>T</v>
      </c>
    </row>
    <row r="688" spans="1:25" ht="15" customHeight="1" x14ac:dyDescent="0.3">
      <c r="A688" s="3">
        <v>42519.583333333336</v>
      </c>
      <c r="B688" s="1">
        <v>72</v>
      </c>
      <c r="C688" s="1">
        <v>532</v>
      </c>
      <c r="D688" s="1">
        <v>67</v>
      </c>
      <c r="E688" s="1">
        <v>11</v>
      </c>
      <c r="F688" s="1">
        <v>5</v>
      </c>
      <c r="G688" s="1">
        <v>0.03</v>
      </c>
      <c r="H688" s="1">
        <v>3.79</v>
      </c>
      <c r="I688">
        <v>92.745000000000005</v>
      </c>
      <c r="J688" s="6">
        <f t="shared" si="110"/>
        <v>0</v>
      </c>
      <c r="K688" s="6">
        <f t="shared" si="111"/>
        <v>1</v>
      </c>
      <c r="L688" s="6" t="b">
        <f t="shared" si="112"/>
        <v>0</v>
      </c>
      <c r="M688" s="6" t="b">
        <f t="shared" si="113"/>
        <v>0</v>
      </c>
      <c r="N688" s="6">
        <f t="shared" si="114"/>
        <v>0</v>
      </c>
      <c r="O688" s="6">
        <f>VLOOKUP(A688,'[1]HAM (version 2 hr and week'!$A:$I,3,FALSE)</f>
        <v>1</v>
      </c>
      <c r="P688" s="6">
        <f t="shared" si="115"/>
        <v>0</v>
      </c>
      <c r="Q688" s="6">
        <f t="shared" si="116"/>
        <v>1</v>
      </c>
      <c r="R688" s="6">
        <f t="shared" si="117"/>
        <v>0</v>
      </c>
      <c r="S688" s="6">
        <f t="shared" si="118"/>
        <v>0</v>
      </c>
      <c r="T688" s="6">
        <f t="shared" si="119"/>
        <v>0</v>
      </c>
      <c r="U688">
        <f>VLOOKUP(A688,'[1]HAM (version 2 hr and week'!$A:$I,8,FALSE)</f>
        <v>14</v>
      </c>
      <c r="V688" s="6">
        <v>29</v>
      </c>
      <c r="W688">
        <f>VLOOKUP(A688,'[1]HAM (version 2 hr and week'!$A:$I,9,FALSE)</f>
        <v>5</v>
      </c>
      <c r="X688">
        <v>92.745000000000005</v>
      </c>
      <c r="Y688" s="6" t="str">
        <f t="shared" si="120"/>
        <v>T</v>
      </c>
    </row>
    <row r="689" spans="1:25" ht="15" customHeight="1" x14ac:dyDescent="0.3">
      <c r="A689" s="3">
        <v>42519.625</v>
      </c>
      <c r="B689" s="1">
        <v>72</v>
      </c>
      <c r="C689" s="1">
        <v>532</v>
      </c>
      <c r="D689" s="1">
        <v>73</v>
      </c>
      <c r="E689" s="1">
        <v>11</v>
      </c>
      <c r="F689" s="1">
        <v>7.5</v>
      </c>
      <c r="G689" s="1">
        <v>0.52</v>
      </c>
      <c r="H689" s="1">
        <v>6.25</v>
      </c>
      <c r="I689">
        <v>120.07250000000001</v>
      </c>
      <c r="J689" s="6">
        <f t="shared" si="110"/>
        <v>0</v>
      </c>
      <c r="K689" s="6">
        <f t="shared" si="111"/>
        <v>0</v>
      </c>
      <c r="L689" s="6">
        <f t="shared" si="112"/>
        <v>1</v>
      </c>
      <c r="M689" s="6" t="b">
        <f t="shared" si="113"/>
        <v>0</v>
      </c>
      <c r="N689" s="6">
        <f t="shared" si="114"/>
        <v>0</v>
      </c>
      <c r="O689" s="6">
        <f>VLOOKUP(A689,'[1]HAM (version 2 hr and week'!$A:$I,3,FALSE)</f>
        <v>2</v>
      </c>
      <c r="P689" s="6">
        <f t="shared" si="115"/>
        <v>0</v>
      </c>
      <c r="Q689" s="6">
        <f t="shared" si="116"/>
        <v>1</v>
      </c>
      <c r="R689" s="6">
        <f t="shared" si="117"/>
        <v>1</v>
      </c>
      <c r="S689" s="6">
        <f t="shared" si="118"/>
        <v>0</v>
      </c>
      <c r="T689" s="6">
        <f t="shared" si="119"/>
        <v>0</v>
      </c>
      <c r="U689">
        <f>VLOOKUP(A689,'[1]HAM (version 2 hr and week'!$A:$I,8,FALSE)</f>
        <v>15</v>
      </c>
      <c r="V689" s="6">
        <v>29</v>
      </c>
      <c r="W689">
        <f>VLOOKUP(A689,'[1]HAM (version 2 hr and week'!$A:$I,9,FALSE)</f>
        <v>5</v>
      </c>
      <c r="X689">
        <v>120.07250000000001</v>
      </c>
      <c r="Y689" s="6" t="str">
        <f t="shared" si="120"/>
        <v>T</v>
      </c>
    </row>
    <row r="690" spans="1:25" ht="15" customHeight="1" x14ac:dyDescent="0.3">
      <c r="A690" s="3">
        <v>42519.666666666664</v>
      </c>
      <c r="B690" s="1">
        <v>72</v>
      </c>
      <c r="C690" s="1">
        <v>532</v>
      </c>
      <c r="D690" s="1">
        <v>73</v>
      </c>
      <c r="E690" s="1">
        <v>12</v>
      </c>
      <c r="F690" s="1">
        <v>7.5</v>
      </c>
      <c r="G690" s="1">
        <v>0.01</v>
      </c>
      <c r="H690" s="1">
        <v>10.34</v>
      </c>
      <c r="I690">
        <v>104.15</v>
      </c>
      <c r="J690" s="6">
        <f t="shared" si="110"/>
        <v>0</v>
      </c>
      <c r="K690" s="6">
        <f t="shared" si="111"/>
        <v>0</v>
      </c>
      <c r="L690" s="6">
        <f t="shared" si="112"/>
        <v>1</v>
      </c>
      <c r="M690" s="6" t="b">
        <f t="shared" si="113"/>
        <v>0</v>
      </c>
      <c r="N690" s="6">
        <f t="shared" si="114"/>
        <v>0</v>
      </c>
      <c r="O690" s="6">
        <f>VLOOKUP(A690,'[1]HAM (version 2 hr and week'!$A:$I,3,FALSE)</f>
        <v>2</v>
      </c>
      <c r="P690" s="6">
        <f t="shared" si="115"/>
        <v>0</v>
      </c>
      <c r="Q690" s="6">
        <f t="shared" si="116"/>
        <v>1</v>
      </c>
      <c r="R690" s="6">
        <f t="shared" si="117"/>
        <v>1</v>
      </c>
      <c r="S690" s="6">
        <f t="shared" si="118"/>
        <v>0</v>
      </c>
      <c r="T690" s="6">
        <f t="shared" si="119"/>
        <v>0</v>
      </c>
      <c r="U690">
        <f>VLOOKUP(A690,'[1]HAM (version 2 hr and week'!$A:$I,8,FALSE)</f>
        <v>16</v>
      </c>
      <c r="V690" s="6">
        <v>29</v>
      </c>
      <c r="W690">
        <f>VLOOKUP(A690,'[1]HAM (version 2 hr and week'!$A:$I,9,FALSE)</f>
        <v>5</v>
      </c>
      <c r="X690">
        <v>104.15</v>
      </c>
      <c r="Y690" s="6" t="str">
        <f t="shared" si="120"/>
        <v>T</v>
      </c>
    </row>
    <row r="691" spans="1:25" ht="15" customHeight="1" x14ac:dyDescent="0.3">
      <c r="A691" s="3">
        <v>42519.708333333336</v>
      </c>
      <c r="B691" s="1">
        <v>72</v>
      </c>
      <c r="C691" s="1">
        <v>532</v>
      </c>
      <c r="D691" s="1">
        <v>75</v>
      </c>
      <c r="E691" s="1">
        <v>13</v>
      </c>
      <c r="F691" s="1">
        <v>7.5</v>
      </c>
      <c r="G691" s="1">
        <v>5.22</v>
      </c>
      <c r="H691" s="1">
        <v>8.6</v>
      </c>
      <c r="I691">
        <v>101.255</v>
      </c>
      <c r="J691" s="6">
        <f t="shared" si="110"/>
        <v>0</v>
      </c>
      <c r="K691" s="6">
        <f t="shared" si="111"/>
        <v>0</v>
      </c>
      <c r="L691" s="6">
        <f t="shared" si="112"/>
        <v>1</v>
      </c>
      <c r="M691" s="6" t="b">
        <f t="shared" si="113"/>
        <v>0</v>
      </c>
      <c r="N691" s="6">
        <f t="shared" si="114"/>
        <v>0</v>
      </c>
      <c r="O691" s="6">
        <f>VLOOKUP(A691,'[1]HAM (version 2 hr and week'!$A:$I,3,FALSE)</f>
        <v>2</v>
      </c>
      <c r="P691" s="6">
        <f t="shared" si="115"/>
        <v>0</v>
      </c>
      <c r="Q691" s="6">
        <f t="shared" si="116"/>
        <v>1</v>
      </c>
      <c r="R691" s="6">
        <f t="shared" si="117"/>
        <v>1</v>
      </c>
      <c r="S691" s="6">
        <f t="shared" si="118"/>
        <v>0</v>
      </c>
      <c r="T691" s="6">
        <f t="shared" si="119"/>
        <v>0</v>
      </c>
      <c r="U691">
        <f>VLOOKUP(A691,'[1]HAM (version 2 hr and week'!$A:$I,8,FALSE)</f>
        <v>17</v>
      </c>
      <c r="V691" s="6">
        <v>29</v>
      </c>
      <c r="W691">
        <f>VLOOKUP(A691,'[1]HAM (version 2 hr and week'!$A:$I,9,FALSE)</f>
        <v>5</v>
      </c>
      <c r="X691">
        <v>101.25500000000001</v>
      </c>
      <c r="Y691" s="6" t="str">
        <f t="shared" si="120"/>
        <v>T</v>
      </c>
    </row>
    <row r="692" spans="1:25" ht="15" customHeight="1" x14ac:dyDescent="0.3">
      <c r="A692" s="3">
        <v>42519.75</v>
      </c>
      <c r="B692" s="1">
        <v>72</v>
      </c>
      <c r="C692" s="1">
        <v>532</v>
      </c>
      <c r="D692" s="1">
        <v>79</v>
      </c>
      <c r="E692" s="1">
        <v>16</v>
      </c>
      <c r="F692" s="1">
        <v>7</v>
      </c>
      <c r="G692" s="1">
        <v>0.27</v>
      </c>
      <c r="H692" s="1">
        <v>2.2400000000000002</v>
      </c>
      <c r="I692">
        <v>115.7225</v>
      </c>
      <c r="J692" s="6">
        <f t="shared" si="110"/>
        <v>0</v>
      </c>
      <c r="K692" s="6">
        <f t="shared" si="111"/>
        <v>0</v>
      </c>
      <c r="L692" s="6">
        <f t="shared" si="112"/>
        <v>1</v>
      </c>
      <c r="M692" s="6" t="b">
        <f t="shared" si="113"/>
        <v>0</v>
      </c>
      <c r="N692" s="6">
        <f t="shared" si="114"/>
        <v>0</v>
      </c>
      <c r="O692" s="6">
        <f>VLOOKUP(A692,'[1]HAM (version 2 hr and week'!$A:$I,3,FALSE)</f>
        <v>2</v>
      </c>
      <c r="P692" s="6">
        <f t="shared" si="115"/>
        <v>0</v>
      </c>
      <c r="Q692" s="6">
        <f t="shared" si="116"/>
        <v>1</v>
      </c>
      <c r="R692" s="6">
        <f t="shared" si="117"/>
        <v>1</v>
      </c>
      <c r="S692" s="6">
        <f t="shared" si="118"/>
        <v>0</v>
      </c>
      <c r="T692" s="6">
        <f t="shared" si="119"/>
        <v>0</v>
      </c>
      <c r="U692">
        <f>VLOOKUP(A692,'[1]HAM (version 2 hr and week'!$A:$I,8,FALSE)</f>
        <v>18</v>
      </c>
      <c r="V692" s="6">
        <v>29</v>
      </c>
      <c r="W692">
        <f>VLOOKUP(A692,'[1]HAM (version 2 hr and week'!$A:$I,9,FALSE)</f>
        <v>5</v>
      </c>
      <c r="X692">
        <v>115.7225</v>
      </c>
      <c r="Y692" s="6" t="str">
        <f t="shared" si="120"/>
        <v>T</v>
      </c>
    </row>
    <row r="693" spans="1:25" ht="15" customHeight="1" x14ac:dyDescent="0.3">
      <c r="A693" s="3">
        <v>42519.791666666664</v>
      </c>
      <c r="B693" s="1">
        <v>72</v>
      </c>
      <c r="C693" s="1">
        <v>532</v>
      </c>
      <c r="D693" s="1">
        <v>81</v>
      </c>
      <c r="E693" s="1">
        <v>14</v>
      </c>
      <c r="F693" s="1">
        <v>7</v>
      </c>
      <c r="G693" s="1">
        <v>0.05</v>
      </c>
      <c r="H693" s="1">
        <v>5.9</v>
      </c>
      <c r="I693">
        <v>104.2</v>
      </c>
      <c r="J693" s="6">
        <f t="shared" si="110"/>
        <v>0</v>
      </c>
      <c r="K693" s="6">
        <f t="shared" si="111"/>
        <v>0</v>
      </c>
      <c r="L693" s="6">
        <f t="shared" si="112"/>
        <v>1</v>
      </c>
      <c r="M693" s="6" t="b">
        <f t="shared" si="113"/>
        <v>0</v>
      </c>
      <c r="N693" s="6">
        <f t="shared" si="114"/>
        <v>0</v>
      </c>
      <c r="O693" s="6">
        <f>VLOOKUP(A693,'[1]HAM (version 2 hr and week'!$A:$I,3,FALSE)</f>
        <v>2</v>
      </c>
      <c r="P693" s="6">
        <f t="shared" si="115"/>
        <v>0</v>
      </c>
      <c r="Q693" s="6">
        <f t="shared" si="116"/>
        <v>1</v>
      </c>
      <c r="R693" s="6">
        <f t="shared" si="117"/>
        <v>1</v>
      </c>
      <c r="S693" s="6">
        <f t="shared" si="118"/>
        <v>0</v>
      </c>
      <c r="T693" s="6">
        <f t="shared" si="119"/>
        <v>0</v>
      </c>
      <c r="U693">
        <f>VLOOKUP(A693,'[1]HAM (version 2 hr and week'!$A:$I,8,FALSE)</f>
        <v>19</v>
      </c>
      <c r="V693" s="6">
        <v>29</v>
      </c>
      <c r="W693">
        <f>VLOOKUP(A693,'[1]HAM (version 2 hr and week'!$A:$I,9,FALSE)</f>
        <v>5</v>
      </c>
      <c r="X693">
        <v>104.2</v>
      </c>
      <c r="Y693" s="6" t="str">
        <f t="shared" si="120"/>
        <v>T</v>
      </c>
    </row>
    <row r="694" spans="1:25" ht="15" customHeight="1" x14ac:dyDescent="0.3">
      <c r="A694" s="3">
        <v>42519.833333333336</v>
      </c>
      <c r="B694" s="1">
        <v>72</v>
      </c>
      <c r="C694" s="1">
        <v>532</v>
      </c>
      <c r="D694" s="1">
        <v>78</v>
      </c>
      <c r="E694" s="1">
        <v>6</v>
      </c>
      <c r="F694" s="1">
        <v>6.5</v>
      </c>
      <c r="G694" s="1">
        <v>2.1</v>
      </c>
      <c r="H694" s="1">
        <v>12.47</v>
      </c>
      <c r="I694">
        <v>95.344999999999999</v>
      </c>
      <c r="J694" s="6">
        <f t="shared" si="110"/>
        <v>0</v>
      </c>
      <c r="K694" s="6">
        <f t="shared" si="111"/>
        <v>1</v>
      </c>
      <c r="L694" s="6" t="b">
        <f t="shared" si="112"/>
        <v>0</v>
      </c>
      <c r="M694" s="6" t="b">
        <f t="shared" si="113"/>
        <v>0</v>
      </c>
      <c r="N694" s="6">
        <f t="shared" si="114"/>
        <v>0</v>
      </c>
      <c r="O694" s="6">
        <f>VLOOKUP(A694,'[1]HAM (version 2 hr and week'!$A:$I,3,FALSE)</f>
        <v>1</v>
      </c>
      <c r="P694" s="6">
        <f t="shared" si="115"/>
        <v>0</v>
      </c>
      <c r="Q694" s="6">
        <f t="shared" si="116"/>
        <v>1</v>
      </c>
      <c r="R694" s="6">
        <f t="shared" si="117"/>
        <v>0</v>
      </c>
      <c r="S694" s="6">
        <f t="shared" si="118"/>
        <v>0</v>
      </c>
      <c r="T694" s="6">
        <f t="shared" si="119"/>
        <v>0</v>
      </c>
      <c r="U694">
        <f>VLOOKUP(A694,'[1]HAM (version 2 hr and week'!$A:$I,8,FALSE)</f>
        <v>20</v>
      </c>
      <c r="V694" s="6">
        <v>29</v>
      </c>
      <c r="W694">
        <f>VLOOKUP(A694,'[1]HAM (version 2 hr and week'!$A:$I,9,FALSE)</f>
        <v>5</v>
      </c>
      <c r="X694">
        <v>95.344999999999999</v>
      </c>
      <c r="Y694" s="6" t="str">
        <f t="shared" si="120"/>
        <v>T</v>
      </c>
    </row>
    <row r="695" spans="1:25" ht="15" customHeight="1" x14ac:dyDescent="0.3">
      <c r="A695" s="3">
        <v>42519.875</v>
      </c>
      <c r="B695" s="1">
        <v>72</v>
      </c>
      <c r="C695" s="1">
        <v>532</v>
      </c>
      <c r="D695" s="1">
        <v>73</v>
      </c>
      <c r="E695" s="1">
        <v>5</v>
      </c>
      <c r="F695" s="1">
        <v>7.5</v>
      </c>
      <c r="G695" s="1">
        <v>0.93</v>
      </c>
      <c r="H695" s="1">
        <v>3.1</v>
      </c>
      <c r="I695">
        <v>92.027500000000003</v>
      </c>
      <c r="J695" s="6">
        <f t="shared" si="110"/>
        <v>0</v>
      </c>
      <c r="K695" s="6">
        <f t="shared" si="111"/>
        <v>1</v>
      </c>
      <c r="L695" s="6" t="b">
        <f t="shared" si="112"/>
        <v>0</v>
      </c>
      <c r="M695" s="6" t="b">
        <f t="shared" si="113"/>
        <v>0</v>
      </c>
      <c r="N695" s="6">
        <f t="shared" si="114"/>
        <v>0</v>
      </c>
      <c r="O695" s="6">
        <f>VLOOKUP(A695,'[1]HAM (version 2 hr and week'!$A:$I,3,FALSE)</f>
        <v>1</v>
      </c>
      <c r="P695" s="6">
        <f t="shared" si="115"/>
        <v>0</v>
      </c>
      <c r="Q695" s="6">
        <f t="shared" si="116"/>
        <v>1</v>
      </c>
      <c r="R695" s="6">
        <f t="shared" si="117"/>
        <v>0</v>
      </c>
      <c r="S695" s="6">
        <f t="shared" si="118"/>
        <v>0</v>
      </c>
      <c r="T695" s="6">
        <f t="shared" si="119"/>
        <v>0</v>
      </c>
      <c r="U695">
        <f>VLOOKUP(A695,'[1]HAM (version 2 hr and week'!$A:$I,8,FALSE)</f>
        <v>21</v>
      </c>
      <c r="V695" s="6">
        <v>29</v>
      </c>
      <c r="W695">
        <f>VLOOKUP(A695,'[1]HAM (version 2 hr and week'!$A:$I,9,FALSE)</f>
        <v>5</v>
      </c>
      <c r="X695">
        <v>92.027500000000003</v>
      </c>
      <c r="Y695" s="6" t="str">
        <f t="shared" si="120"/>
        <v>T</v>
      </c>
    </row>
    <row r="696" spans="1:25" ht="15" customHeight="1" x14ac:dyDescent="0.3">
      <c r="A696" s="3">
        <v>42519.916666666664</v>
      </c>
      <c r="B696" s="1">
        <v>72</v>
      </c>
      <c r="C696" s="1">
        <v>532</v>
      </c>
      <c r="D696" s="1">
        <v>71</v>
      </c>
      <c r="E696" s="1">
        <v>6</v>
      </c>
      <c r="F696" s="1">
        <v>5.5</v>
      </c>
      <c r="G696" s="1">
        <v>0.78</v>
      </c>
      <c r="H696" s="1">
        <v>5.23</v>
      </c>
      <c r="I696">
        <v>90.257499999999993</v>
      </c>
      <c r="J696" s="6">
        <f t="shared" si="110"/>
        <v>0</v>
      </c>
      <c r="K696" s="6">
        <f t="shared" si="111"/>
        <v>1</v>
      </c>
      <c r="L696" s="6" t="b">
        <f t="shared" si="112"/>
        <v>0</v>
      </c>
      <c r="M696" s="6" t="b">
        <f t="shared" si="113"/>
        <v>0</v>
      </c>
      <c r="N696" s="6">
        <f t="shared" si="114"/>
        <v>0</v>
      </c>
      <c r="O696" s="6">
        <f>VLOOKUP(A696,'[1]HAM (version 2 hr and week'!$A:$I,3,FALSE)</f>
        <v>1</v>
      </c>
      <c r="P696" s="6">
        <f t="shared" si="115"/>
        <v>0</v>
      </c>
      <c r="Q696" s="6">
        <f t="shared" si="116"/>
        <v>1</v>
      </c>
      <c r="R696" s="6">
        <f t="shared" si="117"/>
        <v>0</v>
      </c>
      <c r="S696" s="6">
        <f t="shared" si="118"/>
        <v>0</v>
      </c>
      <c r="T696" s="6">
        <f t="shared" si="119"/>
        <v>0</v>
      </c>
      <c r="U696">
        <f>VLOOKUP(A696,'[1]HAM (version 2 hr and week'!$A:$I,8,FALSE)</f>
        <v>22</v>
      </c>
      <c r="V696" s="6">
        <v>29</v>
      </c>
      <c r="W696">
        <f>VLOOKUP(A696,'[1]HAM (version 2 hr and week'!$A:$I,9,FALSE)</f>
        <v>5</v>
      </c>
      <c r="X696">
        <v>90.257499999999993</v>
      </c>
      <c r="Y696" s="6" t="str">
        <f t="shared" si="120"/>
        <v>T</v>
      </c>
    </row>
    <row r="697" spans="1:25" ht="15" customHeight="1" x14ac:dyDescent="0.3">
      <c r="A697" s="3">
        <v>42519.958333333336</v>
      </c>
      <c r="B697" s="1">
        <v>72</v>
      </c>
      <c r="C697" s="1">
        <v>532</v>
      </c>
      <c r="D697" s="1">
        <v>61</v>
      </c>
      <c r="E697" s="1">
        <v>5</v>
      </c>
      <c r="F697" s="1">
        <v>5.5</v>
      </c>
      <c r="G697" s="1">
        <v>0.02</v>
      </c>
      <c r="H697" s="1">
        <v>2.36</v>
      </c>
      <c r="I697">
        <v>59.732500000000002</v>
      </c>
      <c r="J697" s="6">
        <f t="shared" si="110"/>
        <v>0</v>
      </c>
      <c r="K697" s="6">
        <f t="shared" si="111"/>
        <v>1</v>
      </c>
      <c r="L697" s="6" t="b">
        <f t="shared" si="112"/>
        <v>0</v>
      </c>
      <c r="M697" s="6" t="b">
        <f t="shared" si="113"/>
        <v>0</v>
      </c>
      <c r="N697" s="6">
        <f t="shared" si="114"/>
        <v>0</v>
      </c>
      <c r="O697" s="6">
        <f>VLOOKUP(A697,'[1]HAM (version 2 hr and week'!$A:$I,3,FALSE)</f>
        <v>1</v>
      </c>
      <c r="P697" s="6">
        <f t="shared" si="115"/>
        <v>0</v>
      </c>
      <c r="Q697" s="6">
        <f t="shared" si="116"/>
        <v>1</v>
      </c>
      <c r="R697" s="6">
        <f t="shared" si="117"/>
        <v>0</v>
      </c>
      <c r="S697" s="6">
        <f t="shared" si="118"/>
        <v>0</v>
      </c>
      <c r="T697" s="6">
        <f t="shared" si="119"/>
        <v>0</v>
      </c>
      <c r="U697">
        <f>VLOOKUP(A697,'[1]HAM (version 2 hr and week'!$A:$I,8,FALSE)</f>
        <v>23</v>
      </c>
      <c r="V697" s="6">
        <v>29</v>
      </c>
      <c r="W697">
        <f>VLOOKUP(A697,'[1]HAM (version 2 hr and week'!$A:$I,9,FALSE)</f>
        <v>5</v>
      </c>
      <c r="X697">
        <v>59.732500000000002</v>
      </c>
      <c r="Y697" s="6" t="str">
        <f t="shared" si="120"/>
        <v>T</v>
      </c>
    </row>
    <row r="698" spans="1:25" ht="15" customHeight="1" x14ac:dyDescent="0.3">
      <c r="A698" s="3">
        <v>42520</v>
      </c>
      <c r="B698" s="1">
        <v>72</v>
      </c>
      <c r="C698" s="1">
        <v>532</v>
      </c>
      <c r="D698" s="1">
        <v>59</v>
      </c>
      <c r="E698" s="1">
        <v>6</v>
      </c>
      <c r="F698" s="1">
        <v>5</v>
      </c>
      <c r="G698" s="1">
        <v>0.11</v>
      </c>
      <c r="H698" s="1">
        <v>1.69</v>
      </c>
      <c r="I698">
        <v>43.924999999999997</v>
      </c>
      <c r="J698" s="6">
        <f t="shared" si="110"/>
        <v>1</v>
      </c>
      <c r="K698" s="6" t="b">
        <f t="shared" si="111"/>
        <v>0</v>
      </c>
      <c r="L698" s="6" t="b">
        <f t="shared" si="112"/>
        <v>0</v>
      </c>
      <c r="M698" s="6" t="b">
        <f t="shared" si="113"/>
        <v>0</v>
      </c>
      <c r="N698" s="6">
        <f t="shared" si="114"/>
        <v>0</v>
      </c>
      <c r="O698" s="6">
        <f>VLOOKUP(A698,'[1]HAM (version 2 hr and week'!$A:$I,3,FALSE)</f>
        <v>0</v>
      </c>
      <c r="P698" s="6">
        <f t="shared" si="115"/>
        <v>1</v>
      </c>
      <c r="Q698" s="6">
        <f t="shared" si="116"/>
        <v>0</v>
      </c>
      <c r="R698" s="6">
        <f t="shared" si="117"/>
        <v>0</v>
      </c>
      <c r="S698" s="6">
        <f t="shared" si="118"/>
        <v>0</v>
      </c>
      <c r="T698" s="6">
        <f t="shared" si="119"/>
        <v>0</v>
      </c>
      <c r="U698">
        <f>VLOOKUP(A698,'[1]HAM (version 2 hr and week'!$A:$I,8,FALSE)</f>
        <v>0</v>
      </c>
      <c r="V698" s="6">
        <v>30</v>
      </c>
      <c r="W698">
        <f>VLOOKUP(A698,'[1]HAM (version 2 hr and week'!$A:$I,9,FALSE)</f>
        <v>5</v>
      </c>
      <c r="X698">
        <v>43.924999999999997</v>
      </c>
      <c r="Y698" s="6" t="str">
        <f t="shared" si="120"/>
        <v>T</v>
      </c>
    </row>
    <row r="699" spans="1:25" ht="15" customHeight="1" x14ac:dyDescent="0.3">
      <c r="A699" s="3">
        <v>42520.041666666664</v>
      </c>
      <c r="B699" s="1">
        <v>72</v>
      </c>
      <c r="C699" s="1">
        <v>532</v>
      </c>
      <c r="D699" s="1">
        <v>50</v>
      </c>
      <c r="E699" s="1">
        <v>6</v>
      </c>
      <c r="F699" s="1">
        <v>4.5</v>
      </c>
      <c r="G699" s="1">
        <v>0.03</v>
      </c>
      <c r="H699" s="1">
        <v>3.6</v>
      </c>
      <c r="I699">
        <v>39.31</v>
      </c>
      <c r="J699" s="6">
        <f t="shared" si="110"/>
        <v>1</v>
      </c>
      <c r="K699" s="6" t="b">
        <f t="shared" si="111"/>
        <v>0</v>
      </c>
      <c r="L699" s="6" t="b">
        <f t="shared" si="112"/>
        <v>0</v>
      </c>
      <c r="M699" s="6" t="b">
        <f t="shared" si="113"/>
        <v>0</v>
      </c>
      <c r="N699" s="6">
        <f t="shared" si="114"/>
        <v>0</v>
      </c>
      <c r="O699" s="6">
        <f>VLOOKUP(A699,'[1]HAM (version 2 hr and week'!$A:$I,3,FALSE)</f>
        <v>0</v>
      </c>
      <c r="P699" s="6">
        <f t="shared" si="115"/>
        <v>1</v>
      </c>
      <c r="Q699" s="6">
        <f t="shared" si="116"/>
        <v>0</v>
      </c>
      <c r="R699" s="6">
        <f t="shared" si="117"/>
        <v>0</v>
      </c>
      <c r="S699" s="6">
        <f t="shared" si="118"/>
        <v>0</v>
      </c>
      <c r="T699" s="6">
        <f t="shared" si="119"/>
        <v>0</v>
      </c>
      <c r="U699">
        <f>VLOOKUP(A699,'[1]HAM (version 2 hr and week'!$A:$I,8,FALSE)</f>
        <v>1</v>
      </c>
      <c r="V699" s="6">
        <v>30</v>
      </c>
      <c r="W699">
        <f>VLOOKUP(A699,'[1]HAM (version 2 hr and week'!$A:$I,9,FALSE)</f>
        <v>5</v>
      </c>
      <c r="X699">
        <v>39.31</v>
      </c>
      <c r="Y699" s="6" t="str">
        <f t="shared" si="120"/>
        <v>T</v>
      </c>
    </row>
    <row r="700" spans="1:25" ht="15" customHeight="1" x14ac:dyDescent="0.3">
      <c r="A700" s="3">
        <v>42520.083333333336</v>
      </c>
      <c r="B700" s="1">
        <v>72</v>
      </c>
      <c r="C700" s="1">
        <v>532</v>
      </c>
      <c r="D700" s="1">
        <v>48</v>
      </c>
      <c r="E700" s="1">
        <v>6</v>
      </c>
      <c r="F700" s="1">
        <v>3.5</v>
      </c>
      <c r="G700" s="1">
        <v>0.01</v>
      </c>
      <c r="H700" s="1">
        <v>4.34</v>
      </c>
      <c r="I700">
        <v>38.674999999999997</v>
      </c>
      <c r="J700" s="6">
        <f t="shared" si="110"/>
        <v>1</v>
      </c>
      <c r="K700" s="6" t="b">
        <f t="shared" si="111"/>
        <v>0</v>
      </c>
      <c r="L700" s="6" t="b">
        <f t="shared" si="112"/>
        <v>0</v>
      </c>
      <c r="M700" s="6" t="b">
        <f t="shared" si="113"/>
        <v>0</v>
      </c>
      <c r="N700" s="6">
        <f t="shared" si="114"/>
        <v>0</v>
      </c>
      <c r="O700" s="6">
        <f>VLOOKUP(A700,'[1]HAM (version 2 hr and week'!$A:$I,3,FALSE)</f>
        <v>0</v>
      </c>
      <c r="P700" s="6">
        <f t="shared" si="115"/>
        <v>1</v>
      </c>
      <c r="Q700" s="6">
        <f t="shared" si="116"/>
        <v>0</v>
      </c>
      <c r="R700" s="6">
        <f t="shared" si="117"/>
        <v>0</v>
      </c>
      <c r="S700" s="6">
        <f t="shared" si="118"/>
        <v>0</v>
      </c>
      <c r="T700" s="6">
        <f t="shared" si="119"/>
        <v>0</v>
      </c>
      <c r="U700">
        <f>VLOOKUP(A700,'[1]HAM (version 2 hr and week'!$A:$I,8,FALSE)</f>
        <v>2</v>
      </c>
      <c r="V700" s="6">
        <v>30</v>
      </c>
      <c r="W700">
        <f>VLOOKUP(A700,'[1]HAM (version 2 hr and week'!$A:$I,9,FALSE)</f>
        <v>5</v>
      </c>
      <c r="X700">
        <v>38.674999999999997</v>
      </c>
      <c r="Y700" s="6" t="str">
        <f t="shared" si="120"/>
        <v>T</v>
      </c>
    </row>
    <row r="701" spans="1:25" ht="15" customHeight="1" x14ac:dyDescent="0.3">
      <c r="A701" s="3">
        <v>42520.125</v>
      </c>
      <c r="B701" s="1">
        <v>72</v>
      </c>
      <c r="C701" s="1">
        <v>532</v>
      </c>
      <c r="D701" s="1">
        <v>39</v>
      </c>
      <c r="E701" s="1">
        <v>4</v>
      </c>
      <c r="F701" s="1">
        <v>3.5</v>
      </c>
      <c r="G701" s="1">
        <v>-7.0000000000000007E-2</v>
      </c>
      <c r="H701" s="1">
        <v>3</v>
      </c>
      <c r="I701">
        <v>18.717500000000001</v>
      </c>
      <c r="J701" s="6">
        <f t="shared" si="110"/>
        <v>1</v>
      </c>
      <c r="K701" s="6" t="b">
        <f t="shared" si="111"/>
        <v>0</v>
      </c>
      <c r="L701" s="6" t="b">
        <f t="shared" si="112"/>
        <v>0</v>
      </c>
      <c r="M701" s="6" t="b">
        <f t="shared" si="113"/>
        <v>0</v>
      </c>
      <c r="N701" s="6">
        <f t="shared" si="114"/>
        <v>0</v>
      </c>
      <c r="O701" s="6">
        <f>VLOOKUP(A701,'[1]HAM (version 2 hr and week'!$A:$I,3,FALSE)</f>
        <v>0</v>
      </c>
      <c r="P701" s="6">
        <f t="shared" si="115"/>
        <v>1</v>
      </c>
      <c r="Q701" s="6">
        <f t="shared" si="116"/>
        <v>0</v>
      </c>
      <c r="R701" s="6">
        <f t="shared" si="117"/>
        <v>0</v>
      </c>
      <c r="S701" s="6">
        <f t="shared" si="118"/>
        <v>0</v>
      </c>
      <c r="T701" s="6">
        <f t="shared" si="119"/>
        <v>0</v>
      </c>
      <c r="U701">
        <f>VLOOKUP(A701,'[1]HAM (version 2 hr and week'!$A:$I,8,FALSE)</f>
        <v>3</v>
      </c>
      <c r="V701" s="6">
        <v>30</v>
      </c>
      <c r="W701">
        <f>VLOOKUP(A701,'[1]HAM (version 2 hr and week'!$A:$I,9,FALSE)</f>
        <v>5</v>
      </c>
      <c r="X701">
        <v>18.717500000000001</v>
      </c>
      <c r="Y701" s="6" t="str">
        <f t="shared" si="120"/>
        <v>T</v>
      </c>
    </row>
    <row r="702" spans="1:25" ht="15" customHeight="1" x14ac:dyDescent="0.3">
      <c r="A702" s="3">
        <v>42520.166666666664</v>
      </c>
      <c r="B702" s="1">
        <v>72</v>
      </c>
      <c r="C702" s="1">
        <v>532</v>
      </c>
      <c r="D702" s="1">
        <v>35</v>
      </c>
      <c r="E702" s="1">
        <v>6</v>
      </c>
      <c r="F702" s="1">
        <v>3.5</v>
      </c>
      <c r="G702" s="1">
        <v>0.03</v>
      </c>
      <c r="H702" s="1">
        <v>4.68</v>
      </c>
      <c r="I702">
        <v>12.64</v>
      </c>
      <c r="J702" s="6">
        <f t="shared" si="110"/>
        <v>1</v>
      </c>
      <c r="K702" s="6" t="b">
        <f t="shared" si="111"/>
        <v>0</v>
      </c>
      <c r="L702" s="6" t="b">
        <f t="shared" si="112"/>
        <v>0</v>
      </c>
      <c r="M702" s="6" t="b">
        <f t="shared" si="113"/>
        <v>0</v>
      </c>
      <c r="N702" s="6">
        <f t="shared" si="114"/>
        <v>0</v>
      </c>
      <c r="O702" s="6">
        <f>VLOOKUP(A702,'[1]HAM (version 2 hr and week'!$A:$I,3,FALSE)</f>
        <v>0</v>
      </c>
      <c r="P702" s="6">
        <f t="shared" si="115"/>
        <v>1</v>
      </c>
      <c r="Q702" s="6">
        <f t="shared" si="116"/>
        <v>0</v>
      </c>
      <c r="R702" s="6">
        <f t="shared" si="117"/>
        <v>0</v>
      </c>
      <c r="S702" s="6">
        <f t="shared" si="118"/>
        <v>0</v>
      </c>
      <c r="T702" s="6">
        <f t="shared" si="119"/>
        <v>0</v>
      </c>
      <c r="U702">
        <f>VLOOKUP(A702,'[1]HAM (version 2 hr and week'!$A:$I,8,FALSE)</f>
        <v>4</v>
      </c>
      <c r="V702" s="6">
        <v>30</v>
      </c>
      <c r="W702">
        <f>VLOOKUP(A702,'[1]HAM (version 2 hr and week'!$A:$I,9,FALSE)</f>
        <v>5</v>
      </c>
      <c r="X702">
        <v>12.639999999999999</v>
      </c>
      <c r="Y702" s="6" t="str">
        <f t="shared" si="120"/>
        <v>T</v>
      </c>
    </row>
    <row r="703" spans="1:25" ht="15" customHeight="1" x14ac:dyDescent="0.3">
      <c r="A703" s="3">
        <v>42520.208333333336</v>
      </c>
      <c r="B703" s="1">
        <v>72</v>
      </c>
      <c r="C703" s="1">
        <v>532</v>
      </c>
      <c r="D703" s="1">
        <v>33</v>
      </c>
      <c r="E703" s="1">
        <v>6</v>
      </c>
      <c r="F703" s="1">
        <v>3.5</v>
      </c>
      <c r="G703" s="1">
        <v>0.03</v>
      </c>
      <c r="H703" s="1">
        <v>0.38</v>
      </c>
      <c r="I703">
        <v>10.4725</v>
      </c>
      <c r="J703" s="6">
        <f t="shared" si="110"/>
        <v>1</v>
      </c>
      <c r="K703" s="6" t="b">
        <f t="shared" si="111"/>
        <v>0</v>
      </c>
      <c r="L703" s="6" t="b">
        <f t="shared" si="112"/>
        <v>0</v>
      </c>
      <c r="M703" s="6" t="b">
        <f t="shared" si="113"/>
        <v>0</v>
      </c>
      <c r="N703" s="6">
        <f t="shared" si="114"/>
        <v>0</v>
      </c>
      <c r="O703" s="6">
        <f>VLOOKUP(A703,'[1]HAM (version 2 hr and week'!$A:$I,3,FALSE)</f>
        <v>0</v>
      </c>
      <c r="P703" s="6">
        <f t="shared" si="115"/>
        <v>1</v>
      </c>
      <c r="Q703" s="6">
        <f t="shared" si="116"/>
        <v>0</v>
      </c>
      <c r="R703" s="6">
        <f t="shared" si="117"/>
        <v>0</v>
      </c>
      <c r="S703" s="6">
        <f t="shared" si="118"/>
        <v>0</v>
      </c>
      <c r="T703" s="6">
        <f t="shared" si="119"/>
        <v>0</v>
      </c>
      <c r="U703">
        <f>VLOOKUP(A703,'[1]HAM (version 2 hr and week'!$A:$I,8,FALSE)</f>
        <v>5</v>
      </c>
      <c r="V703" s="6">
        <v>30</v>
      </c>
      <c r="W703">
        <f>VLOOKUP(A703,'[1]HAM (version 2 hr and week'!$A:$I,9,FALSE)</f>
        <v>5</v>
      </c>
      <c r="X703">
        <v>10.4725</v>
      </c>
      <c r="Y703" s="6" t="str">
        <f t="shared" si="120"/>
        <v>T</v>
      </c>
    </row>
    <row r="704" spans="1:25" ht="15" customHeight="1" x14ac:dyDescent="0.3">
      <c r="A704" s="3">
        <v>42520.25</v>
      </c>
      <c r="B704" s="1">
        <v>72</v>
      </c>
      <c r="C704" s="1">
        <v>532</v>
      </c>
      <c r="D704" s="1">
        <v>29</v>
      </c>
      <c r="E704" s="1">
        <v>3</v>
      </c>
      <c r="F704" s="1">
        <v>3.5</v>
      </c>
      <c r="G704" s="1">
        <v>0.01</v>
      </c>
      <c r="H704" s="1">
        <v>2.2999999999999998</v>
      </c>
      <c r="I704">
        <v>8.4625000000000004</v>
      </c>
      <c r="J704" s="6">
        <f t="shared" si="110"/>
        <v>1</v>
      </c>
      <c r="K704" s="6" t="b">
        <f t="shared" si="111"/>
        <v>0</v>
      </c>
      <c r="L704" s="6" t="b">
        <f t="shared" si="112"/>
        <v>0</v>
      </c>
      <c r="M704" s="6" t="b">
        <f t="shared" si="113"/>
        <v>0</v>
      </c>
      <c r="N704" s="6">
        <f t="shared" si="114"/>
        <v>0</v>
      </c>
      <c r="O704" s="6">
        <f>VLOOKUP(A704,'[1]HAM (version 2 hr and week'!$A:$I,3,FALSE)</f>
        <v>0</v>
      </c>
      <c r="P704" s="6">
        <f t="shared" si="115"/>
        <v>1</v>
      </c>
      <c r="Q704" s="6">
        <f t="shared" si="116"/>
        <v>0</v>
      </c>
      <c r="R704" s="6">
        <f t="shared" si="117"/>
        <v>0</v>
      </c>
      <c r="S704" s="6">
        <f t="shared" si="118"/>
        <v>0</v>
      </c>
      <c r="T704" s="6">
        <f t="shared" si="119"/>
        <v>0</v>
      </c>
      <c r="U704">
        <f>VLOOKUP(A704,'[1]HAM (version 2 hr and week'!$A:$I,8,FALSE)</f>
        <v>6</v>
      </c>
      <c r="V704" s="6">
        <v>30</v>
      </c>
      <c r="W704">
        <f>VLOOKUP(A704,'[1]HAM (version 2 hr and week'!$A:$I,9,FALSE)</f>
        <v>5</v>
      </c>
      <c r="X704">
        <v>8.4625000000000004</v>
      </c>
      <c r="Y704" s="6" t="str">
        <f t="shared" si="120"/>
        <v>T</v>
      </c>
    </row>
    <row r="705" spans="1:25" ht="15" customHeight="1" x14ac:dyDescent="0.3">
      <c r="A705" s="3">
        <v>42520.291666666664</v>
      </c>
      <c r="B705" s="1">
        <v>72</v>
      </c>
      <c r="C705" s="1">
        <v>532</v>
      </c>
      <c r="D705" s="1">
        <v>29</v>
      </c>
      <c r="E705" s="1">
        <v>4</v>
      </c>
      <c r="F705" s="1">
        <v>3.5</v>
      </c>
      <c r="G705" s="1">
        <v>0.17</v>
      </c>
      <c r="H705" s="1">
        <v>0</v>
      </c>
      <c r="I705">
        <v>7.5724999999999998</v>
      </c>
      <c r="J705" s="6">
        <f t="shared" si="110"/>
        <v>1</v>
      </c>
      <c r="K705" s="6" t="b">
        <f t="shared" si="111"/>
        <v>0</v>
      </c>
      <c r="L705" s="6" t="b">
        <f t="shared" si="112"/>
        <v>0</v>
      </c>
      <c r="M705" s="6" t="b">
        <f t="shared" si="113"/>
        <v>0</v>
      </c>
      <c r="N705" s="6">
        <f t="shared" si="114"/>
        <v>0</v>
      </c>
      <c r="O705" s="6">
        <f>VLOOKUP(A705,'[1]HAM (version 2 hr and week'!$A:$I,3,FALSE)</f>
        <v>0</v>
      </c>
      <c r="P705" s="6">
        <f t="shared" si="115"/>
        <v>1</v>
      </c>
      <c r="Q705" s="6">
        <f t="shared" si="116"/>
        <v>0</v>
      </c>
      <c r="R705" s="6">
        <f t="shared" si="117"/>
        <v>0</v>
      </c>
      <c r="S705" s="6">
        <f t="shared" si="118"/>
        <v>0</v>
      </c>
      <c r="T705" s="6">
        <f t="shared" si="119"/>
        <v>0</v>
      </c>
      <c r="U705">
        <f>VLOOKUP(A705,'[1]HAM (version 2 hr and week'!$A:$I,8,FALSE)</f>
        <v>7</v>
      </c>
      <c r="V705" s="6">
        <v>30</v>
      </c>
      <c r="W705">
        <f>VLOOKUP(A705,'[1]HAM (version 2 hr and week'!$A:$I,9,FALSE)</f>
        <v>5</v>
      </c>
      <c r="X705">
        <v>7.5724999999999998</v>
      </c>
      <c r="Y705" s="6" t="str">
        <f t="shared" si="120"/>
        <v>T</v>
      </c>
    </row>
    <row r="706" spans="1:25" ht="15" customHeight="1" x14ac:dyDescent="0.3">
      <c r="A706" s="3">
        <v>42520.333333333336</v>
      </c>
      <c r="B706" s="1">
        <v>72</v>
      </c>
      <c r="C706" s="1">
        <v>532</v>
      </c>
      <c r="D706" s="1">
        <v>29</v>
      </c>
      <c r="E706" s="1">
        <v>5</v>
      </c>
      <c r="F706" s="1">
        <v>3.5</v>
      </c>
      <c r="G706" s="1">
        <v>0.13</v>
      </c>
      <c r="H706" s="1">
        <v>0</v>
      </c>
      <c r="I706">
        <v>4.32</v>
      </c>
      <c r="J706" s="6">
        <f t="shared" si="110"/>
        <v>1</v>
      </c>
      <c r="K706" s="6" t="b">
        <f t="shared" si="111"/>
        <v>0</v>
      </c>
      <c r="L706" s="6" t="b">
        <f t="shared" si="112"/>
        <v>0</v>
      </c>
      <c r="M706" s="6" t="b">
        <f t="shared" si="113"/>
        <v>0</v>
      </c>
      <c r="N706" s="6">
        <f t="shared" si="114"/>
        <v>0</v>
      </c>
      <c r="O706" s="6">
        <f>VLOOKUP(A706,'[1]HAM (version 2 hr and week'!$A:$I,3,FALSE)</f>
        <v>0</v>
      </c>
      <c r="P706" s="6">
        <f t="shared" si="115"/>
        <v>1</v>
      </c>
      <c r="Q706" s="6">
        <f t="shared" si="116"/>
        <v>0</v>
      </c>
      <c r="R706" s="6">
        <f t="shared" si="117"/>
        <v>0</v>
      </c>
      <c r="S706" s="6">
        <f t="shared" si="118"/>
        <v>0</v>
      </c>
      <c r="T706" s="6">
        <f t="shared" si="119"/>
        <v>0</v>
      </c>
      <c r="U706">
        <f>VLOOKUP(A706,'[1]HAM (version 2 hr and week'!$A:$I,8,FALSE)</f>
        <v>8</v>
      </c>
      <c r="V706" s="6">
        <v>30</v>
      </c>
      <c r="W706">
        <f>VLOOKUP(A706,'[1]HAM (version 2 hr and week'!$A:$I,9,FALSE)</f>
        <v>5</v>
      </c>
      <c r="X706">
        <v>4.32</v>
      </c>
      <c r="Y706" s="6" t="str">
        <f t="shared" si="120"/>
        <v>T</v>
      </c>
    </row>
    <row r="707" spans="1:25" ht="15" customHeight="1" x14ac:dyDescent="0.3">
      <c r="A707" s="3">
        <v>42520.375</v>
      </c>
      <c r="B707" s="1">
        <v>72</v>
      </c>
      <c r="C707" s="1">
        <v>532</v>
      </c>
      <c r="D707" s="1">
        <v>37</v>
      </c>
      <c r="E707" s="1">
        <v>6</v>
      </c>
      <c r="F707" s="1">
        <v>3.5</v>
      </c>
      <c r="G707" s="1">
        <v>0.28000000000000003</v>
      </c>
      <c r="H707" s="1">
        <v>0</v>
      </c>
      <c r="I707">
        <v>4.5925000000000002</v>
      </c>
      <c r="J707" s="6">
        <f t="shared" ref="J707:J745" si="121">IF(I707&lt;51,1,0)</f>
        <v>1</v>
      </c>
      <c r="K707" s="6" t="b">
        <f t="shared" ref="K707:K745" si="122">IF(I707&gt;51,IF(I707&lt;101,1,0))</f>
        <v>0</v>
      </c>
      <c r="L707" s="6" t="b">
        <f t="shared" ref="L707:L745" si="123">IF(I707&gt;101,IF(I707&lt;141,1,0))</f>
        <v>0</v>
      </c>
      <c r="M707" s="6" t="b">
        <f t="shared" ref="M707:M745" si="124">IF(I707&gt;141,IF(I707&lt;180.01,1,0))</f>
        <v>0</v>
      </c>
      <c r="N707" s="6">
        <f t="shared" ref="N707:N745" si="125">IF(I707&gt;180,1,0)</f>
        <v>0</v>
      </c>
      <c r="O707" s="6">
        <f>VLOOKUP(A707,'[1]HAM (version 2 hr and week'!$A:$I,3,FALSE)</f>
        <v>0</v>
      </c>
      <c r="P707" s="6">
        <f t="shared" ref="P707:P745" si="126">IF(O707=0,1,0)</f>
        <v>1</v>
      </c>
      <c r="Q707" s="6">
        <f t="shared" ref="Q707:Q745" si="127">IF(O707&gt;0,1,0)</f>
        <v>0</v>
      </c>
      <c r="R707" s="6">
        <f t="shared" ref="R707:R745" si="128">IF(O707&gt;1,1,0)</f>
        <v>0</v>
      </c>
      <c r="S707" s="6">
        <f t="shared" ref="S707:S745" si="129">IF(O707&gt;2,1,0)</f>
        <v>0</v>
      </c>
      <c r="T707" s="6">
        <f t="shared" ref="T707:T745" si="130">IF(O707&gt;3,1,0)</f>
        <v>0</v>
      </c>
      <c r="U707">
        <f>VLOOKUP(A707,'[1]HAM (version 2 hr and week'!$A:$I,8,FALSE)</f>
        <v>9</v>
      </c>
      <c r="V707" s="6">
        <v>30</v>
      </c>
      <c r="W707">
        <f>VLOOKUP(A707,'[1]HAM (version 2 hr and week'!$A:$I,9,FALSE)</f>
        <v>5</v>
      </c>
      <c r="X707">
        <v>4.5925000000000002</v>
      </c>
      <c r="Y707" s="6" t="str">
        <f t="shared" ref="Y707:Y745" si="131">IF(X707=I707,"T","F")</f>
        <v>T</v>
      </c>
    </row>
    <row r="708" spans="1:25" ht="15" customHeight="1" x14ac:dyDescent="0.3">
      <c r="A708" s="3">
        <v>42520.416666666664</v>
      </c>
      <c r="B708" s="1">
        <v>72</v>
      </c>
      <c r="C708" s="1">
        <v>532</v>
      </c>
      <c r="D708" s="1">
        <v>47</v>
      </c>
      <c r="E708" s="1">
        <v>7</v>
      </c>
      <c r="F708" s="1">
        <v>3.5</v>
      </c>
      <c r="G708" s="1">
        <v>0.36</v>
      </c>
      <c r="H708" s="1">
        <v>0</v>
      </c>
      <c r="I708">
        <v>22.64</v>
      </c>
      <c r="J708" s="6">
        <f t="shared" si="121"/>
        <v>1</v>
      </c>
      <c r="K708" s="6" t="b">
        <f t="shared" si="122"/>
        <v>0</v>
      </c>
      <c r="L708" s="6" t="b">
        <f t="shared" si="123"/>
        <v>0</v>
      </c>
      <c r="M708" s="6" t="b">
        <f t="shared" si="124"/>
        <v>0</v>
      </c>
      <c r="N708" s="6">
        <f t="shared" si="125"/>
        <v>0</v>
      </c>
      <c r="O708" s="6">
        <f>VLOOKUP(A708,'[1]HAM (version 2 hr and week'!$A:$I,3,FALSE)</f>
        <v>0</v>
      </c>
      <c r="P708" s="6">
        <f t="shared" si="126"/>
        <v>1</v>
      </c>
      <c r="Q708" s="6">
        <f t="shared" si="127"/>
        <v>0</v>
      </c>
      <c r="R708" s="6">
        <f t="shared" si="128"/>
        <v>0</v>
      </c>
      <c r="S708" s="6">
        <f t="shared" si="129"/>
        <v>0</v>
      </c>
      <c r="T708" s="6">
        <f t="shared" si="130"/>
        <v>0</v>
      </c>
      <c r="U708">
        <f>VLOOKUP(A708,'[1]HAM (version 2 hr and week'!$A:$I,8,FALSE)</f>
        <v>10</v>
      </c>
      <c r="V708" s="6">
        <v>30</v>
      </c>
      <c r="W708">
        <f>VLOOKUP(A708,'[1]HAM (version 2 hr and week'!$A:$I,9,FALSE)</f>
        <v>5</v>
      </c>
      <c r="X708">
        <v>22.64</v>
      </c>
      <c r="Y708" s="6" t="str">
        <f t="shared" si="131"/>
        <v>T</v>
      </c>
    </row>
    <row r="709" spans="1:25" ht="15" customHeight="1" x14ac:dyDescent="0.3">
      <c r="A709" s="3">
        <v>42520.458333333336</v>
      </c>
      <c r="B709" s="1">
        <v>72</v>
      </c>
      <c r="C709" s="1">
        <v>532</v>
      </c>
      <c r="D709" s="1">
        <v>52</v>
      </c>
      <c r="E709" s="1">
        <v>5</v>
      </c>
      <c r="F709" s="1">
        <v>4.5</v>
      </c>
      <c r="G709" s="1">
        <v>0.02</v>
      </c>
      <c r="H709" s="1">
        <v>7</v>
      </c>
      <c r="I709">
        <v>33.975000000000001</v>
      </c>
      <c r="J709" s="6">
        <f t="shared" si="121"/>
        <v>1</v>
      </c>
      <c r="K709" s="6" t="b">
        <f t="shared" si="122"/>
        <v>0</v>
      </c>
      <c r="L709" s="6" t="b">
        <f t="shared" si="123"/>
        <v>0</v>
      </c>
      <c r="M709" s="6" t="b">
        <f t="shared" si="124"/>
        <v>0</v>
      </c>
      <c r="N709" s="6">
        <f t="shared" si="125"/>
        <v>0</v>
      </c>
      <c r="O709" s="6">
        <f>VLOOKUP(A709,'[1]HAM (version 2 hr and week'!$A:$I,3,FALSE)</f>
        <v>0</v>
      </c>
      <c r="P709" s="6">
        <f t="shared" si="126"/>
        <v>1</v>
      </c>
      <c r="Q709" s="6">
        <f t="shared" si="127"/>
        <v>0</v>
      </c>
      <c r="R709" s="6">
        <f t="shared" si="128"/>
        <v>0</v>
      </c>
      <c r="S709" s="6">
        <f t="shared" si="129"/>
        <v>0</v>
      </c>
      <c r="T709" s="6">
        <f t="shared" si="130"/>
        <v>0</v>
      </c>
      <c r="U709">
        <f>VLOOKUP(A709,'[1]HAM (version 2 hr and week'!$A:$I,8,FALSE)</f>
        <v>11</v>
      </c>
      <c r="V709" s="6">
        <v>30</v>
      </c>
      <c r="W709">
        <f>VLOOKUP(A709,'[1]HAM (version 2 hr and week'!$A:$I,9,FALSE)</f>
        <v>5</v>
      </c>
      <c r="X709">
        <v>33.975000000000001</v>
      </c>
      <c r="Y709" s="6" t="str">
        <f t="shared" si="131"/>
        <v>T</v>
      </c>
    </row>
    <row r="710" spans="1:25" ht="15" customHeight="1" x14ac:dyDescent="0.3">
      <c r="A710" s="3">
        <v>42520.5</v>
      </c>
      <c r="B710" s="1">
        <v>72</v>
      </c>
      <c r="C710" s="1">
        <v>532</v>
      </c>
      <c r="D710" s="1">
        <v>53</v>
      </c>
      <c r="E710" s="1">
        <v>6</v>
      </c>
      <c r="F710" s="1">
        <v>6</v>
      </c>
      <c r="G710" s="1">
        <v>0.22</v>
      </c>
      <c r="H710" s="1">
        <v>3.46</v>
      </c>
      <c r="I710">
        <v>57.63</v>
      </c>
      <c r="J710" s="6">
        <f t="shared" si="121"/>
        <v>0</v>
      </c>
      <c r="K710" s="6">
        <f t="shared" si="122"/>
        <v>1</v>
      </c>
      <c r="L710" s="6" t="b">
        <f t="shared" si="123"/>
        <v>0</v>
      </c>
      <c r="M710" s="6" t="b">
        <f t="shared" si="124"/>
        <v>0</v>
      </c>
      <c r="N710" s="6">
        <f t="shared" si="125"/>
        <v>0</v>
      </c>
      <c r="O710" s="6">
        <f>VLOOKUP(A710,'[1]HAM (version 2 hr and week'!$A:$I,3,FALSE)</f>
        <v>1</v>
      </c>
      <c r="P710" s="6">
        <f t="shared" si="126"/>
        <v>0</v>
      </c>
      <c r="Q710" s="6">
        <f t="shared" si="127"/>
        <v>1</v>
      </c>
      <c r="R710" s="6">
        <f t="shared" si="128"/>
        <v>0</v>
      </c>
      <c r="S710" s="6">
        <f t="shared" si="129"/>
        <v>0</v>
      </c>
      <c r="T710" s="6">
        <f t="shared" si="130"/>
        <v>0</v>
      </c>
      <c r="U710">
        <f>VLOOKUP(A710,'[1]HAM (version 2 hr and week'!$A:$I,8,FALSE)</f>
        <v>12</v>
      </c>
      <c r="V710" s="6">
        <v>30</v>
      </c>
      <c r="W710">
        <f>VLOOKUP(A710,'[1]HAM (version 2 hr and week'!$A:$I,9,FALSE)</f>
        <v>5</v>
      </c>
      <c r="X710">
        <v>57.63000000000001</v>
      </c>
      <c r="Y710" s="6" t="str">
        <f t="shared" si="131"/>
        <v>T</v>
      </c>
    </row>
    <row r="711" spans="1:25" ht="15" customHeight="1" x14ac:dyDescent="0.3">
      <c r="A711" s="3">
        <v>42520.541666666664</v>
      </c>
      <c r="B711" s="1">
        <v>72</v>
      </c>
      <c r="C711" s="1">
        <v>532</v>
      </c>
      <c r="D711" s="1">
        <v>68</v>
      </c>
      <c r="E711" s="1">
        <v>8</v>
      </c>
      <c r="F711" s="1">
        <v>6.5</v>
      </c>
      <c r="G711" s="1">
        <v>0.02</v>
      </c>
      <c r="H711" s="1">
        <v>1.69</v>
      </c>
      <c r="I711">
        <v>73.982500000000002</v>
      </c>
      <c r="J711" s="6">
        <f t="shared" si="121"/>
        <v>0</v>
      </c>
      <c r="K711" s="6">
        <f t="shared" si="122"/>
        <v>1</v>
      </c>
      <c r="L711" s="6" t="b">
        <f t="shared" si="123"/>
        <v>0</v>
      </c>
      <c r="M711" s="6" t="b">
        <f t="shared" si="124"/>
        <v>0</v>
      </c>
      <c r="N711" s="6">
        <f t="shared" si="125"/>
        <v>0</v>
      </c>
      <c r="O711" s="6">
        <f>VLOOKUP(A711,'[1]HAM (version 2 hr and week'!$A:$I,3,FALSE)</f>
        <v>1</v>
      </c>
      <c r="P711" s="6">
        <f t="shared" si="126"/>
        <v>0</v>
      </c>
      <c r="Q711" s="6">
        <f t="shared" si="127"/>
        <v>1</v>
      </c>
      <c r="R711" s="6">
        <f t="shared" si="128"/>
        <v>0</v>
      </c>
      <c r="S711" s="6">
        <f t="shared" si="129"/>
        <v>0</v>
      </c>
      <c r="T711" s="6">
        <f t="shared" si="130"/>
        <v>0</v>
      </c>
      <c r="U711">
        <f>VLOOKUP(A711,'[1]HAM (version 2 hr and week'!$A:$I,8,FALSE)</f>
        <v>13</v>
      </c>
      <c r="V711" s="6">
        <v>30</v>
      </c>
      <c r="W711">
        <f>VLOOKUP(A711,'[1]HAM (version 2 hr and week'!$A:$I,9,FALSE)</f>
        <v>5</v>
      </c>
      <c r="X711">
        <v>73.982500000000002</v>
      </c>
      <c r="Y711" s="6" t="str">
        <f t="shared" si="131"/>
        <v>T</v>
      </c>
    </row>
    <row r="712" spans="1:25" ht="15" customHeight="1" x14ac:dyDescent="0.3">
      <c r="A712" s="3">
        <v>42520.583333333336</v>
      </c>
      <c r="B712" s="1">
        <v>72</v>
      </c>
      <c r="C712" s="1">
        <v>532</v>
      </c>
      <c r="D712" s="1">
        <v>75</v>
      </c>
      <c r="E712" s="1">
        <v>10</v>
      </c>
      <c r="F712" s="1">
        <v>6.5</v>
      </c>
      <c r="G712" s="1">
        <v>0.01</v>
      </c>
      <c r="H712" s="1">
        <v>6.67</v>
      </c>
      <c r="I712">
        <v>83.802499999999995</v>
      </c>
      <c r="J712" s="6">
        <f t="shared" si="121"/>
        <v>0</v>
      </c>
      <c r="K712" s="6">
        <f t="shared" si="122"/>
        <v>1</v>
      </c>
      <c r="L712" s="6" t="b">
        <f t="shared" si="123"/>
        <v>0</v>
      </c>
      <c r="M712" s="6" t="b">
        <f t="shared" si="124"/>
        <v>0</v>
      </c>
      <c r="N712" s="6">
        <f t="shared" si="125"/>
        <v>0</v>
      </c>
      <c r="O712" s="6">
        <f>VLOOKUP(A712,'[1]HAM (version 2 hr and week'!$A:$I,3,FALSE)</f>
        <v>1</v>
      </c>
      <c r="P712" s="6">
        <f t="shared" si="126"/>
        <v>0</v>
      </c>
      <c r="Q712" s="6">
        <f t="shared" si="127"/>
        <v>1</v>
      </c>
      <c r="R712" s="6">
        <f t="shared" si="128"/>
        <v>0</v>
      </c>
      <c r="S712" s="6">
        <f t="shared" si="129"/>
        <v>0</v>
      </c>
      <c r="T712" s="6">
        <f t="shared" si="130"/>
        <v>0</v>
      </c>
      <c r="U712">
        <f>VLOOKUP(A712,'[1]HAM (version 2 hr and week'!$A:$I,8,FALSE)</f>
        <v>14</v>
      </c>
      <c r="V712" s="6">
        <v>30</v>
      </c>
      <c r="W712">
        <f>VLOOKUP(A712,'[1]HAM (version 2 hr and week'!$A:$I,9,FALSE)</f>
        <v>5</v>
      </c>
      <c r="X712">
        <v>83.802500000000009</v>
      </c>
      <c r="Y712" s="6" t="str">
        <f t="shared" si="131"/>
        <v>T</v>
      </c>
    </row>
    <row r="713" spans="1:25" ht="15" customHeight="1" x14ac:dyDescent="0.3">
      <c r="A713" s="3">
        <v>42520.625</v>
      </c>
      <c r="B713" s="1">
        <v>72</v>
      </c>
      <c r="C713" s="1">
        <v>532</v>
      </c>
      <c r="D713" s="1">
        <v>71</v>
      </c>
      <c r="E713" s="1">
        <v>7</v>
      </c>
      <c r="F713" s="1">
        <v>4.5</v>
      </c>
      <c r="G713" s="1">
        <v>1.1200000000000001</v>
      </c>
      <c r="H713" s="1">
        <v>3.72</v>
      </c>
      <c r="I713">
        <v>86.394999999999996</v>
      </c>
      <c r="J713" s="6">
        <f t="shared" si="121"/>
        <v>0</v>
      </c>
      <c r="K713" s="6">
        <f t="shared" si="122"/>
        <v>1</v>
      </c>
      <c r="L713" s="6" t="b">
        <f t="shared" si="123"/>
        <v>0</v>
      </c>
      <c r="M713" s="6" t="b">
        <f t="shared" si="124"/>
        <v>0</v>
      </c>
      <c r="N713" s="6">
        <f t="shared" si="125"/>
        <v>0</v>
      </c>
      <c r="O713" s="6">
        <f>VLOOKUP(A713,'[1]HAM (version 2 hr and week'!$A:$I,3,FALSE)</f>
        <v>1</v>
      </c>
      <c r="P713" s="6">
        <f t="shared" si="126"/>
        <v>0</v>
      </c>
      <c r="Q713" s="6">
        <f t="shared" si="127"/>
        <v>1</v>
      </c>
      <c r="R713" s="6">
        <f t="shared" si="128"/>
        <v>0</v>
      </c>
      <c r="S713" s="6">
        <f t="shared" si="129"/>
        <v>0</v>
      </c>
      <c r="T713" s="6">
        <f t="shared" si="130"/>
        <v>0</v>
      </c>
      <c r="U713">
        <f>VLOOKUP(A713,'[1]HAM (version 2 hr and week'!$A:$I,8,FALSE)</f>
        <v>15</v>
      </c>
      <c r="V713" s="6">
        <v>30</v>
      </c>
      <c r="W713">
        <f>VLOOKUP(A713,'[1]HAM (version 2 hr and week'!$A:$I,9,FALSE)</f>
        <v>5</v>
      </c>
      <c r="X713">
        <v>86.39500000000001</v>
      </c>
      <c r="Y713" s="6" t="str">
        <f t="shared" si="131"/>
        <v>T</v>
      </c>
    </row>
    <row r="714" spans="1:25" ht="15" customHeight="1" x14ac:dyDescent="0.3">
      <c r="A714" s="3">
        <v>42520.666666666664</v>
      </c>
      <c r="B714" s="1">
        <v>72</v>
      </c>
      <c r="C714" s="1">
        <v>532</v>
      </c>
      <c r="D714" s="1">
        <v>67</v>
      </c>
      <c r="E714" s="1">
        <v>9</v>
      </c>
      <c r="F714" s="1">
        <v>6.5</v>
      </c>
      <c r="G714" s="1">
        <v>0.6</v>
      </c>
      <c r="H714" s="1">
        <v>2.42</v>
      </c>
      <c r="I714">
        <v>77.47</v>
      </c>
      <c r="J714" s="6">
        <f t="shared" si="121"/>
        <v>0</v>
      </c>
      <c r="K714" s="6">
        <f t="shared" si="122"/>
        <v>1</v>
      </c>
      <c r="L714" s="6" t="b">
        <f t="shared" si="123"/>
        <v>0</v>
      </c>
      <c r="M714" s="6" t="b">
        <f t="shared" si="124"/>
        <v>0</v>
      </c>
      <c r="N714" s="6">
        <f t="shared" si="125"/>
        <v>0</v>
      </c>
      <c r="O714" s="6">
        <f>VLOOKUP(A714,'[1]HAM (version 2 hr and week'!$A:$I,3,FALSE)</f>
        <v>1</v>
      </c>
      <c r="P714" s="6">
        <f t="shared" si="126"/>
        <v>0</v>
      </c>
      <c r="Q714" s="6">
        <f t="shared" si="127"/>
        <v>1</v>
      </c>
      <c r="R714" s="6">
        <f t="shared" si="128"/>
        <v>0</v>
      </c>
      <c r="S714" s="6">
        <f t="shared" si="129"/>
        <v>0</v>
      </c>
      <c r="T714" s="6">
        <f t="shared" si="130"/>
        <v>0</v>
      </c>
      <c r="U714">
        <f>VLOOKUP(A714,'[1]HAM (version 2 hr and week'!$A:$I,8,FALSE)</f>
        <v>16</v>
      </c>
      <c r="V714" s="6">
        <v>30</v>
      </c>
      <c r="W714">
        <f>VLOOKUP(A714,'[1]HAM (version 2 hr and week'!$A:$I,9,FALSE)</f>
        <v>5</v>
      </c>
      <c r="X714">
        <v>77.47</v>
      </c>
      <c r="Y714" s="6" t="str">
        <f t="shared" si="131"/>
        <v>T</v>
      </c>
    </row>
    <row r="715" spans="1:25" ht="15" customHeight="1" x14ac:dyDescent="0.3">
      <c r="A715" s="3">
        <v>42520.708333333336</v>
      </c>
      <c r="B715" s="1">
        <v>72</v>
      </c>
      <c r="C715" s="1">
        <v>532</v>
      </c>
      <c r="D715" s="1">
        <v>73</v>
      </c>
      <c r="E715" s="1">
        <v>13</v>
      </c>
      <c r="F715" s="1">
        <v>8</v>
      </c>
      <c r="G715" s="1">
        <v>0.04</v>
      </c>
      <c r="H715" s="1">
        <v>2.98</v>
      </c>
      <c r="I715">
        <v>119.41</v>
      </c>
      <c r="J715" s="6">
        <f t="shared" si="121"/>
        <v>0</v>
      </c>
      <c r="K715" s="6">
        <f t="shared" si="122"/>
        <v>0</v>
      </c>
      <c r="L715" s="6">
        <f t="shared" si="123"/>
        <v>1</v>
      </c>
      <c r="M715" s="6" t="b">
        <f t="shared" si="124"/>
        <v>0</v>
      </c>
      <c r="N715" s="6">
        <f t="shared" si="125"/>
        <v>0</v>
      </c>
      <c r="O715" s="6">
        <f>VLOOKUP(A715,'[1]HAM (version 2 hr and week'!$A:$I,3,FALSE)</f>
        <v>2</v>
      </c>
      <c r="P715" s="6">
        <f t="shared" si="126"/>
        <v>0</v>
      </c>
      <c r="Q715" s="6">
        <f t="shared" si="127"/>
        <v>1</v>
      </c>
      <c r="R715" s="6">
        <f t="shared" si="128"/>
        <v>1</v>
      </c>
      <c r="S715" s="6">
        <f t="shared" si="129"/>
        <v>0</v>
      </c>
      <c r="T715" s="6">
        <f t="shared" si="130"/>
        <v>0</v>
      </c>
      <c r="U715">
        <f>VLOOKUP(A715,'[1]HAM (version 2 hr and week'!$A:$I,8,FALSE)</f>
        <v>17</v>
      </c>
      <c r="V715" s="6">
        <v>30</v>
      </c>
      <c r="W715">
        <f>VLOOKUP(A715,'[1]HAM (version 2 hr and week'!$A:$I,9,FALSE)</f>
        <v>5</v>
      </c>
      <c r="X715">
        <v>119.41</v>
      </c>
      <c r="Y715" s="6" t="str">
        <f t="shared" si="131"/>
        <v>T</v>
      </c>
    </row>
    <row r="716" spans="1:25" ht="15" customHeight="1" x14ac:dyDescent="0.3">
      <c r="A716" s="3">
        <v>42520.75</v>
      </c>
      <c r="B716" s="1">
        <v>72</v>
      </c>
      <c r="C716" s="1">
        <v>532</v>
      </c>
      <c r="D716" s="1">
        <v>74</v>
      </c>
      <c r="E716" s="1">
        <v>12</v>
      </c>
      <c r="F716" s="1">
        <v>9</v>
      </c>
      <c r="G716" s="1">
        <v>2.59</v>
      </c>
      <c r="H716" s="1">
        <v>5.18</v>
      </c>
      <c r="I716">
        <v>143.16499999999999</v>
      </c>
      <c r="J716" s="6">
        <f t="shared" si="121"/>
        <v>0</v>
      </c>
      <c r="K716" s="6">
        <f t="shared" si="122"/>
        <v>0</v>
      </c>
      <c r="L716" s="6">
        <f t="shared" si="123"/>
        <v>0</v>
      </c>
      <c r="M716" s="6">
        <f t="shared" si="124"/>
        <v>1</v>
      </c>
      <c r="N716" s="6">
        <f t="shared" si="125"/>
        <v>0</v>
      </c>
      <c r="O716" s="6">
        <f>VLOOKUP(A716,'[1]HAM (version 2 hr and week'!$A:$I,3,FALSE)</f>
        <v>3</v>
      </c>
      <c r="P716" s="6">
        <f t="shared" si="126"/>
        <v>0</v>
      </c>
      <c r="Q716" s="6">
        <f t="shared" si="127"/>
        <v>1</v>
      </c>
      <c r="R716" s="6">
        <f t="shared" si="128"/>
        <v>1</v>
      </c>
      <c r="S716" s="6">
        <f t="shared" si="129"/>
        <v>1</v>
      </c>
      <c r="T716" s="6">
        <f t="shared" si="130"/>
        <v>0</v>
      </c>
      <c r="U716">
        <f>VLOOKUP(A716,'[1]HAM (version 2 hr and week'!$A:$I,8,FALSE)</f>
        <v>18</v>
      </c>
      <c r="V716" s="6">
        <v>30</v>
      </c>
      <c r="W716">
        <f>VLOOKUP(A716,'[1]HAM (version 2 hr and week'!$A:$I,9,FALSE)</f>
        <v>5</v>
      </c>
      <c r="X716">
        <v>143.16499999999999</v>
      </c>
      <c r="Y716" s="6" t="str">
        <f t="shared" si="131"/>
        <v>T</v>
      </c>
    </row>
    <row r="717" spans="1:25" ht="15" customHeight="1" x14ac:dyDescent="0.3">
      <c r="A717" s="3">
        <v>42520.791666666664</v>
      </c>
      <c r="B717" s="1">
        <v>72</v>
      </c>
      <c r="C717" s="1">
        <v>532</v>
      </c>
      <c r="D717" s="1">
        <v>73</v>
      </c>
      <c r="E717" s="1">
        <v>10</v>
      </c>
      <c r="F717" s="1">
        <v>7.5</v>
      </c>
      <c r="G717" s="1">
        <v>2.4500000000000002</v>
      </c>
      <c r="H717" s="1">
        <v>3.82</v>
      </c>
      <c r="I717">
        <v>154.85249999999999</v>
      </c>
      <c r="J717" s="6">
        <f t="shared" si="121"/>
        <v>0</v>
      </c>
      <c r="K717" s="6">
        <f t="shared" si="122"/>
        <v>0</v>
      </c>
      <c r="L717" s="6">
        <f t="shared" si="123"/>
        <v>0</v>
      </c>
      <c r="M717" s="6">
        <f t="shared" si="124"/>
        <v>1</v>
      </c>
      <c r="N717" s="6">
        <f t="shared" si="125"/>
        <v>0</v>
      </c>
      <c r="O717" s="6">
        <f>VLOOKUP(A717,'[1]HAM (version 2 hr and week'!$A:$I,3,FALSE)</f>
        <v>3</v>
      </c>
      <c r="P717" s="6">
        <f t="shared" si="126"/>
        <v>0</v>
      </c>
      <c r="Q717" s="6">
        <f t="shared" si="127"/>
        <v>1</v>
      </c>
      <c r="R717" s="6">
        <f t="shared" si="128"/>
        <v>1</v>
      </c>
      <c r="S717" s="6">
        <f t="shared" si="129"/>
        <v>1</v>
      </c>
      <c r="T717" s="6">
        <f t="shared" si="130"/>
        <v>0</v>
      </c>
      <c r="U717">
        <f>VLOOKUP(A717,'[1]HAM (version 2 hr and week'!$A:$I,8,FALSE)</f>
        <v>19</v>
      </c>
      <c r="V717" s="6">
        <v>30</v>
      </c>
      <c r="W717">
        <f>VLOOKUP(A717,'[1]HAM (version 2 hr and week'!$A:$I,9,FALSE)</f>
        <v>5</v>
      </c>
      <c r="X717">
        <v>154.85249999999999</v>
      </c>
      <c r="Y717" s="6" t="str">
        <f t="shared" si="131"/>
        <v>T</v>
      </c>
    </row>
    <row r="718" spans="1:25" ht="15" customHeight="1" x14ac:dyDescent="0.3">
      <c r="A718" s="3">
        <v>42520.833333333336</v>
      </c>
      <c r="B718" s="1">
        <v>72</v>
      </c>
      <c r="C718" s="1">
        <v>532</v>
      </c>
      <c r="D718" s="1">
        <v>67</v>
      </c>
      <c r="E718" s="1">
        <v>7</v>
      </c>
      <c r="F718" s="1">
        <v>6</v>
      </c>
      <c r="G718" s="1">
        <v>0.92</v>
      </c>
      <c r="H718" s="1">
        <v>4.08</v>
      </c>
      <c r="I718">
        <v>106.48</v>
      </c>
      <c r="J718" s="6">
        <f t="shared" si="121"/>
        <v>0</v>
      </c>
      <c r="K718" s="6">
        <f t="shared" si="122"/>
        <v>0</v>
      </c>
      <c r="L718" s="6">
        <f t="shared" si="123"/>
        <v>1</v>
      </c>
      <c r="M718" s="6" t="b">
        <f t="shared" si="124"/>
        <v>0</v>
      </c>
      <c r="N718" s="6">
        <f t="shared" si="125"/>
        <v>0</v>
      </c>
      <c r="O718" s="6">
        <f>VLOOKUP(A718,'[1]HAM (version 2 hr and week'!$A:$I,3,FALSE)</f>
        <v>2</v>
      </c>
      <c r="P718" s="6">
        <f t="shared" si="126"/>
        <v>0</v>
      </c>
      <c r="Q718" s="6">
        <f t="shared" si="127"/>
        <v>1</v>
      </c>
      <c r="R718" s="6">
        <f t="shared" si="128"/>
        <v>1</v>
      </c>
      <c r="S718" s="6">
        <f t="shared" si="129"/>
        <v>0</v>
      </c>
      <c r="T718" s="6">
        <f t="shared" si="130"/>
        <v>0</v>
      </c>
      <c r="U718">
        <f>VLOOKUP(A718,'[1]HAM (version 2 hr and week'!$A:$I,8,FALSE)</f>
        <v>20</v>
      </c>
      <c r="V718" s="6">
        <v>30</v>
      </c>
      <c r="W718">
        <f>VLOOKUP(A718,'[1]HAM (version 2 hr and week'!$A:$I,9,FALSE)</f>
        <v>5</v>
      </c>
      <c r="X718">
        <v>106.47999999999999</v>
      </c>
      <c r="Y718" s="6" t="str">
        <f t="shared" si="131"/>
        <v>T</v>
      </c>
    </row>
    <row r="719" spans="1:25" ht="15" customHeight="1" x14ac:dyDescent="0.3">
      <c r="A719" s="3">
        <v>42520.875</v>
      </c>
      <c r="B719" s="1">
        <v>72</v>
      </c>
      <c r="C719" s="1">
        <v>532</v>
      </c>
      <c r="D719" s="1">
        <v>75</v>
      </c>
      <c r="E719" s="1">
        <v>8</v>
      </c>
      <c r="F719" s="1">
        <v>4.5</v>
      </c>
      <c r="G719" s="1">
        <v>0.06</v>
      </c>
      <c r="H719" s="1">
        <v>3.9</v>
      </c>
      <c r="I719">
        <v>92.587500000000006</v>
      </c>
      <c r="J719" s="6">
        <f t="shared" si="121"/>
        <v>0</v>
      </c>
      <c r="K719" s="6">
        <f t="shared" si="122"/>
        <v>1</v>
      </c>
      <c r="L719" s="6" t="b">
        <f t="shared" si="123"/>
        <v>0</v>
      </c>
      <c r="M719" s="6" t="b">
        <f t="shared" si="124"/>
        <v>0</v>
      </c>
      <c r="N719" s="6">
        <f t="shared" si="125"/>
        <v>0</v>
      </c>
      <c r="O719" s="6">
        <f>VLOOKUP(A719,'[1]HAM (version 2 hr and week'!$A:$I,3,FALSE)</f>
        <v>1</v>
      </c>
      <c r="P719" s="6">
        <f t="shared" si="126"/>
        <v>0</v>
      </c>
      <c r="Q719" s="6">
        <f t="shared" si="127"/>
        <v>1</v>
      </c>
      <c r="R719" s="6">
        <f t="shared" si="128"/>
        <v>0</v>
      </c>
      <c r="S719" s="6">
        <f t="shared" si="129"/>
        <v>0</v>
      </c>
      <c r="T719" s="6">
        <f t="shared" si="130"/>
        <v>0</v>
      </c>
      <c r="U719">
        <f>VLOOKUP(A719,'[1]HAM (version 2 hr and week'!$A:$I,8,FALSE)</f>
        <v>21</v>
      </c>
      <c r="V719" s="6">
        <v>30</v>
      </c>
      <c r="W719">
        <f>VLOOKUP(A719,'[1]HAM (version 2 hr and week'!$A:$I,9,FALSE)</f>
        <v>5</v>
      </c>
      <c r="X719">
        <v>92.587500000000006</v>
      </c>
      <c r="Y719" s="6" t="str">
        <f t="shared" si="131"/>
        <v>T</v>
      </c>
    </row>
    <row r="720" spans="1:25" ht="15" customHeight="1" x14ac:dyDescent="0.3">
      <c r="A720" s="3">
        <v>42520.916666666664</v>
      </c>
      <c r="B720" s="1">
        <v>72</v>
      </c>
      <c r="C720" s="1">
        <v>532</v>
      </c>
      <c r="D720" s="1">
        <v>74</v>
      </c>
      <c r="E720" s="1">
        <v>6</v>
      </c>
      <c r="F720" s="1">
        <v>4.5</v>
      </c>
      <c r="G720" s="1">
        <v>0.65</v>
      </c>
      <c r="H720" s="1">
        <v>1.92</v>
      </c>
      <c r="I720">
        <v>82.672499999999999</v>
      </c>
      <c r="J720" s="6">
        <f t="shared" si="121"/>
        <v>0</v>
      </c>
      <c r="K720" s="6">
        <f t="shared" si="122"/>
        <v>1</v>
      </c>
      <c r="L720" s="6" t="b">
        <f t="shared" si="123"/>
        <v>0</v>
      </c>
      <c r="M720" s="6" t="b">
        <f t="shared" si="124"/>
        <v>0</v>
      </c>
      <c r="N720" s="6">
        <f t="shared" si="125"/>
        <v>0</v>
      </c>
      <c r="O720" s="6">
        <f>VLOOKUP(A720,'[1]HAM (version 2 hr and week'!$A:$I,3,FALSE)</f>
        <v>1</v>
      </c>
      <c r="P720" s="6">
        <f t="shared" si="126"/>
        <v>0</v>
      </c>
      <c r="Q720" s="6">
        <f t="shared" si="127"/>
        <v>1</v>
      </c>
      <c r="R720" s="6">
        <f t="shared" si="128"/>
        <v>0</v>
      </c>
      <c r="S720" s="6">
        <f t="shared" si="129"/>
        <v>0</v>
      </c>
      <c r="T720" s="6">
        <f t="shared" si="130"/>
        <v>0</v>
      </c>
      <c r="U720">
        <f>VLOOKUP(A720,'[1]HAM (version 2 hr and week'!$A:$I,8,FALSE)</f>
        <v>22</v>
      </c>
      <c r="V720" s="6">
        <v>30</v>
      </c>
      <c r="W720">
        <f>VLOOKUP(A720,'[1]HAM (version 2 hr and week'!$A:$I,9,FALSE)</f>
        <v>5</v>
      </c>
      <c r="X720">
        <v>82.672499999999999</v>
      </c>
      <c r="Y720" s="6" t="str">
        <f t="shared" si="131"/>
        <v>T</v>
      </c>
    </row>
    <row r="721" spans="1:25" ht="15" customHeight="1" x14ac:dyDescent="0.3">
      <c r="A721" s="3">
        <v>42520.958333333336</v>
      </c>
      <c r="B721" s="1">
        <v>72</v>
      </c>
      <c r="C721" s="1">
        <v>532</v>
      </c>
      <c r="D721" s="1">
        <v>70</v>
      </c>
      <c r="E721" s="1">
        <v>8</v>
      </c>
      <c r="F721" s="1">
        <v>6</v>
      </c>
      <c r="G721" s="1">
        <v>7.0000000000000007E-2</v>
      </c>
      <c r="H721" s="1">
        <v>2.78</v>
      </c>
      <c r="I721">
        <v>99.672499999999999</v>
      </c>
      <c r="J721" s="6">
        <f t="shared" si="121"/>
        <v>0</v>
      </c>
      <c r="K721" s="6">
        <f t="shared" si="122"/>
        <v>1</v>
      </c>
      <c r="L721" s="6" t="b">
        <f t="shared" si="123"/>
        <v>0</v>
      </c>
      <c r="M721" s="6" t="b">
        <f t="shared" si="124"/>
        <v>0</v>
      </c>
      <c r="N721" s="6">
        <f t="shared" si="125"/>
        <v>0</v>
      </c>
      <c r="O721" s="6">
        <f>VLOOKUP(A721,'[1]HAM (version 2 hr and week'!$A:$I,3,FALSE)</f>
        <v>1</v>
      </c>
      <c r="P721" s="6">
        <f t="shared" si="126"/>
        <v>0</v>
      </c>
      <c r="Q721" s="6">
        <f t="shared" si="127"/>
        <v>1</v>
      </c>
      <c r="R721" s="6">
        <f t="shared" si="128"/>
        <v>0</v>
      </c>
      <c r="S721" s="6">
        <f t="shared" si="129"/>
        <v>0</v>
      </c>
      <c r="T721" s="6">
        <f t="shared" si="130"/>
        <v>0</v>
      </c>
      <c r="U721">
        <f>VLOOKUP(A721,'[1]HAM (version 2 hr and week'!$A:$I,8,FALSE)</f>
        <v>23</v>
      </c>
      <c r="V721" s="6">
        <v>30</v>
      </c>
      <c r="W721">
        <f>VLOOKUP(A721,'[1]HAM (version 2 hr and week'!$A:$I,9,FALSE)</f>
        <v>5</v>
      </c>
      <c r="X721">
        <v>99.672500000000014</v>
      </c>
      <c r="Y721" s="6" t="str">
        <f t="shared" si="131"/>
        <v>T</v>
      </c>
    </row>
    <row r="722" spans="1:25" ht="15" customHeight="1" x14ac:dyDescent="0.3">
      <c r="A722" s="3">
        <v>42521</v>
      </c>
      <c r="B722" s="1">
        <v>72</v>
      </c>
      <c r="C722" s="1">
        <v>532</v>
      </c>
      <c r="D722" s="1">
        <v>59</v>
      </c>
      <c r="E722" s="1">
        <v>7</v>
      </c>
      <c r="F722" s="1">
        <v>6</v>
      </c>
      <c r="G722" s="1">
        <v>0.65</v>
      </c>
      <c r="H722" s="1">
        <v>3.53</v>
      </c>
      <c r="I722">
        <v>104.125</v>
      </c>
      <c r="J722" s="6">
        <f t="shared" si="121"/>
        <v>0</v>
      </c>
      <c r="K722" s="6">
        <f t="shared" si="122"/>
        <v>0</v>
      </c>
      <c r="L722" s="6">
        <f t="shared" si="123"/>
        <v>1</v>
      </c>
      <c r="M722" s="6" t="b">
        <f t="shared" si="124"/>
        <v>0</v>
      </c>
      <c r="N722" s="6">
        <f t="shared" si="125"/>
        <v>0</v>
      </c>
      <c r="O722" s="6">
        <f>VLOOKUP(A722,'[1]HAM (version 2 hr and week'!$A:$I,3,FALSE)</f>
        <v>2</v>
      </c>
      <c r="P722" s="6">
        <f t="shared" si="126"/>
        <v>0</v>
      </c>
      <c r="Q722" s="6">
        <f t="shared" si="127"/>
        <v>1</v>
      </c>
      <c r="R722" s="6">
        <f t="shared" si="128"/>
        <v>1</v>
      </c>
      <c r="S722" s="6">
        <f t="shared" si="129"/>
        <v>0</v>
      </c>
      <c r="T722" s="6">
        <f t="shared" si="130"/>
        <v>0</v>
      </c>
      <c r="U722">
        <f>VLOOKUP(A722,'[1]HAM (version 2 hr and week'!$A:$I,8,FALSE)</f>
        <v>0</v>
      </c>
      <c r="V722" s="6">
        <v>31</v>
      </c>
      <c r="W722">
        <f>VLOOKUP(A722,'[1]HAM (version 2 hr and week'!$A:$I,9,FALSE)</f>
        <v>5</v>
      </c>
      <c r="X722">
        <v>104.125</v>
      </c>
      <c r="Y722" s="6" t="str">
        <f t="shared" si="131"/>
        <v>T</v>
      </c>
    </row>
    <row r="723" spans="1:25" ht="15" customHeight="1" x14ac:dyDescent="0.3">
      <c r="A723" s="3">
        <v>42521.041666666664</v>
      </c>
      <c r="B723" s="1">
        <v>72</v>
      </c>
      <c r="C723" s="1">
        <v>532</v>
      </c>
      <c r="D723" s="1">
        <v>53</v>
      </c>
      <c r="E723" s="1">
        <v>9</v>
      </c>
      <c r="F723" s="1">
        <v>6</v>
      </c>
      <c r="G723" s="1">
        <v>0.17</v>
      </c>
      <c r="H723" s="1">
        <v>2.66</v>
      </c>
      <c r="I723">
        <v>92.617500000000007</v>
      </c>
      <c r="J723" s="6">
        <f t="shared" si="121"/>
        <v>0</v>
      </c>
      <c r="K723" s="6">
        <f t="shared" si="122"/>
        <v>1</v>
      </c>
      <c r="L723" s="6" t="b">
        <f t="shared" si="123"/>
        <v>0</v>
      </c>
      <c r="M723" s="6" t="b">
        <f t="shared" si="124"/>
        <v>0</v>
      </c>
      <c r="N723" s="6">
        <f t="shared" si="125"/>
        <v>0</v>
      </c>
      <c r="O723" s="6">
        <f>VLOOKUP(A723,'[1]HAM (version 2 hr and week'!$A:$I,3,FALSE)</f>
        <v>1</v>
      </c>
      <c r="P723" s="6">
        <f t="shared" si="126"/>
        <v>0</v>
      </c>
      <c r="Q723" s="6">
        <f t="shared" si="127"/>
        <v>1</v>
      </c>
      <c r="R723" s="6">
        <f t="shared" si="128"/>
        <v>0</v>
      </c>
      <c r="S723" s="6">
        <f t="shared" si="129"/>
        <v>0</v>
      </c>
      <c r="T723" s="6">
        <f t="shared" si="130"/>
        <v>0</v>
      </c>
      <c r="U723">
        <f>VLOOKUP(A723,'[1]HAM (version 2 hr and week'!$A:$I,8,FALSE)</f>
        <v>1</v>
      </c>
      <c r="V723" s="6">
        <v>31</v>
      </c>
      <c r="W723">
        <f>VLOOKUP(A723,'[1]HAM (version 2 hr and week'!$A:$I,9,FALSE)</f>
        <v>5</v>
      </c>
      <c r="X723">
        <v>92.617500000000007</v>
      </c>
      <c r="Y723" s="6" t="str">
        <f t="shared" si="131"/>
        <v>T</v>
      </c>
    </row>
    <row r="724" spans="1:25" ht="15" customHeight="1" x14ac:dyDescent="0.3">
      <c r="A724" s="3">
        <v>42521.083333333336</v>
      </c>
      <c r="B724" s="1">
        <v>72</v>
      </c>
      <c r="C724" s="1">
        <v>532</v>
      </c>
      <c r="D724" s="1">
        <v>46</v>
      </c>
      <c r="E724" s="1">
        <v>8</v>
      </c>
      <c r="F724" s="1">
        <v>6</v>
      </c>
      <c r="G724" s="1">
        <v>0.25</v>
      </c>
      <c r="H724" s="1">
        <v>2.95</v>
      </c>
      <c r="I724">
        <v>89.805000000000007</v>
      </c>
      <c r="J724" s="6">
        <f t="shared" si="121"/>
        <v>0</v>
      </c>
      <c r="K724" s="6">
        <f t="shared" si="122"/>
        <v>1</v>
      </c>
      <c r="L724" s="6" t="b">
        <f t="shared" si="123"/>
        <v>0</v>
      </c>
      <c r="M724" s="6" t="b">
        <f t="shared" si="124"/>
        <v>0</v>
      </c>
      <c r="N724" s="6">
        <f t="shared" si="125"/>
        <v>0</v>
      </c>
      <c r="O724" s="6">
        <f>VLOOKUP(A724,'[1]HAM (version 2 hr and week'!$A:$I,3,FALSE)</f>
        <v>1</v>
      </c>
      <c r="P724" s="6">
        <f t="shared" si="126"/>
        <v>0</v>
      </c>
      <c r="Q724" s="6">
        <f t="shared" si="127"/>
        <v>1</v>
      </c>
      <c r="R724" s="6">
        <f t="shared" si="128"/>
        <v>0</v>
      </c>
      <c r="S724" s="6">
        <f t="shared" si="129"/>
        <v>0</v>
      </c>
      <c r="T724" s="6">
        <f t="shared" si="130"/>
        <v>0</v>
      </c>
      <c r="U724">
        <f>VLOOKUP(A724,'[1]HAM (version 2 hr and week'!$A:$I,8,FALSE)</f>
        <v>2</v>
      </c>
      <c r="V724" s="6">
        <v>31</v>
      </c>
      <c r="W724">
        <f>VLOOKUP(A724,'[1]HAM (version 2 hr and week'!$A:$I,9,FALSE)</f>
        <v>5</v>
      </c>
      <c r="X724">
        <v>89.804999999999993</v>
      </c>
      <c r="Y724" s="6" t="str">
        <f t="shared" si="131"/>
        <v>T</v>
      </c>
    </row>
    <row r="725" spans="1:25" ht="15" customHeight="1" x14ac:dyDescent="0.3">
      <c r="A725" s="3">
        <v>42521.125</v>
      </c>
      <c r="B725" s="1">
        <v>72</v>
      </c>
      <c r="C725" s="1">
        <v>532</v>
      </c>
      <c r="D725" s="1">
        <v>39</v>
      </c>
      <c r="E725" s="1">
        <v>9</v>
      </c>
      <c r="F725" s="1">
        <v>4.5</v>
      </c>
      <c r="G725" s="1">
        <v>0.04</v>
      </c>
      <c r="H725" s="1">
        <v>1.89</v>
      </c>
      <c r="I725">
        <v>87.1875</v>
      </c>
      <c r="J725" s="6">
        <f t="shared" si="121"/>
        <v>0</v>
      </c>
      <c r="K725" s="6">
        <f t="shared" si="122"/>
        <v>1</v>
      </c>
      <c r="L725" s="6" t="b">
        <f t="shared" si="123"/>
        <v>0</v>
      </c>
      <c r="M725" s="6" t="b">
        <f t="shared" si="124"/>
        <v>0</v>
      </c>
      <c r="N725" s="6">
        <f t="shared" si="125"/>
        <v>0</v>
      </c>
      <c r="O725" s="6">
        <f>VLOOKUP(A725,'[1]HAM (version 2 hr and week'!$A:$I,3,FALSE)</f>
        <v>1</v>
      </c>
      <c r="P725" s="6">
        <f t="shared" si="126"/>
        <v>0</v>
      </c>
      <c r="Q725" s="6">
        <f t="shared" si="127"/>
        <v>1</v>
      </c>
      <c r="R725" s="6">
        <f t="shared" si="128"/>
        <v>0</v>
      </c>
      <c r="S725" s="6">
        <f t="shared" si="129"/>
        <v>0</v>
      </c>
      <c r="T725" s="6">
        <f t="shared" si="130"/>
        <v>0</v>
      </c>
      <c r="U725">
        <f>VLOOKUP(A725,'[1]HAM (version 2 hr and week'!$A:$I,8,FALSE)</f>
        <v>3</v>
      </c>
      <c r="V725" s="6">
        <v>31</v>
      </c>
      <c r="W725">
        <f>VLOOKUP(A725,'[1]HAM (version 2 hr and week'!$A:$I,9,FALSE)</f>
        <v>5</v>
      </c>
      <c r="X725">
        <v>87.1875</v>
      </c>
      <c r="Y725" s="6" t="str">
        <f t="shared" si="131"/>
        <v>T</v>
      </c>
    </row>
    <row r="726" spans="1:25" ht="15" customHeight="1" x14ac:dyDescent="0.3">
      <c r="A726" s="3">
        <v>42521.166666666664</v>
      </c>
      <c r="B726" s="1">
        <v>72</v>
      </c>
      <c r="C726" s="1">
        <v>532</v>
      </c>
      <c r="D726" s="1">
        <v>41</v>
      </c>
      <c r="E726" s="1">
        <v>12</v>
      </c>
      <c r="F726" s="1">
        <v>5.5</v>
      </c>
      <c r="G726" s="1">
        <v>0.03</v>
      </c>
      <c r="H726" s="1">
        <v>0.39</v>
      </c>
      <c r="I726">
        <v>95.047499999999999</v>
      </c>
      <c r="J726" s="6">
        <f t="shared" si="121"/>
        <v>0</v>
      </c>
      <c r="K726" s="6">
        <f t="shared" si="122"/>
        <v>1</v>
      </c>
      <c r="L726" s="6" t="b">
        <f t="shared" si="123"/>
        <v>0</v>
      </c>
      <c r="M726" s="6" t="b">
        <f t="shared" si="124"/>
        <v>0</v>
      </c>
      <c r="N726" s="6">
        <f t="shared" si="125"/>
        <v>0</v>
      </c>
      <c r="O726" s="6">
        <f>VLOOKUP(A726,'[1]HAM (version 2 hr and week'!$A:$I,3,FALSE)</f>
        <v>1</v>
      </c>
      <c r="P726" s="6">
        <f t="shared" si="126"/>
        <v>0</v>
      </c>
      <c r="Q726" s="6">
        <f t="shared" si="127"/>
        <v>1</v>
      </c>
      <c r="R726" s="6">
        <f t="shared" si="128"/>
        <v>0</v>
      </c>
      <c r="S726" s="6">
        <f t="shared" si="129"/>
        <v>0</v>
      </c>
      <c r="T726" s="6">
        <f t="shared" si="130"/>
        <v>0</v>
      </c>
      <c r="U726">
        <f>VLOOKUP(A726,'[1]HAM (version 2 hr and week'!$A:$I,8,FALSE)</f>
        <v>4</v>
      </c>
      <c r="V726" s="6">
        <v>31</v>
      </c>
      <c r="W726">
        <f>VLOOKUP(A726,'[1]HAM (version 2 hr and week'!$A:$I,9,FALSE)</f>
        <v>5</v>
      </c>
      <c r="X726">
        <v>95.047499999999999</v>
      </c>
      <c r="Y726" s="6" t="str">
        <f t="shared" si="131"/>
        <v>T</v>
      </c>
    </row>
    <row r="727" spans="1:25" ht="15" customHeight="1" x14ac:dyDescent="0.3">
      <c r="A727" s="3">
        <v>42521.208333333336</v>
      </c>
      <c r="B727" s="1">
        <v>72</v>
      </c>
      <c r="C727" s="1">
        <v>532</v>
      </c>
      <c r="D727" s="1">
        <v>37</v>
      </c>
      <c r="E727" s="1">
        <v>14</v>
      </c>
      <c r="F727" s="1">
        <v>4.5</v>
      </c>
      <c r="G727" s="1">
        <v>0.19</v>
      </c>
      <c r="H727" s="1">
        <v>5.72</v>
      </c>
      <c r="I727">
        <v>101.27249999999999</v>
      </c>
      <c r="J727" s="6">
        <f t="shared" si="121"/>
        <v>0</v>
      </c>
      <c r="K727" s="6">
        <f t="shared" si="122"/>
        <v>0</v>
      </c>
      <c r="L727" s="6">
        <f t="shared" si="123"/>
        <v>1</v>
      </c>
      <c r="M727" s="6" t="b">
        <f t="shared" si="124"/>
        <v>0</v>
      </c>
      <c r="N727" s="6">
        <f t="shared" si="125"/>
        <v>0</v>
      </c>
      <c r="O727" s="6">
        <f>VLOOKUP(A727,'[1]HAM (version 2 hr and week'!$A:$I,3,FALSE)</f>
        <v>2</v>
      </c>
      <c r="P727" s="6">
        <f t="shared" si="126"/>
        <v>0</v>
      </c>
      <c r="Q727" s="6">
        <f t="shared" si="127"/>
        <v>1</v>
      </c>
      <c r="R727" s="6">
        <f t="shared" si="128"/>
        <v>1</v>
      </c>
      <c r="S727" s="6">
        <f t="shared" si="129"/>
        <v>0</v>
      </c>
      <c r="T727" s="6">
        <f t="shared" si="130"/>
        <v>0</v>
      </c>
      <c r="U727">
        <f>VLOOKUP(A727,'[1]HAM (version 2 hr and week'!$A:$I,8,FALSE)</f>
        <v>5</v>
      </c>
      <c r="V727" s="6">
        <v>31</v>
      </c>
      <c r="W727">
        <f>VLOOKUP(A727,'[1]HAM (version 2 hr and week'!$A:$I,9,FALSE)</f>
        <v>5</v>
      </c>
      <c r="X727">
        <v>101.27249999999999</v>
      </c>
      <c r="Y727" s="6" t="str">
        <f t="shared" si="131"/>
        <v>T</v>
      </c>
    </row>
    <row r="728" spans="1:25" ht="15" customHeight="1" x14ac:dyDescent="0.3">
      <c r="A728" s="3">
        <v>42521.25</v>
      </c>
      <c r="B728" s="1">
        <v>72</v>
      </c>
      <c r="C728" s="1">
        <v>532</v>
      </c>
      <c r="D728" s="1">
        <v>35</v>
      </c>
      <c r="E728" s="1">
        <v>14</v>
      </c>
      <c r="F728" s="1">
        <v>3.5</v>
      </c>
      <c r="G728" s="1">
        <v>0.37</v>
      </c>
      <c r="H728" s="1">
        <v>1.03</v>
      </c>
      <c r="I728">
        <v>80.927499999999995</v>
      </c>
      <c r="J728" s="6">
        <f t="shared" si="121"/>
        <v>0</v>
      </c>
      <c r="K728" s="6">
        <f t="shared" si="122"/>
        <v>1</v>
      </c>
      <c r="L728" s="6" t="b">
        <f t="shared" si="123"/>
        <v>0</v>
      </c>
      <c r="M728" s="6" t="b">
        <f t="shared" si="124"/>
        <v>0</v>
      </c>
      <c r="N728" s="6">
        <f t="shared" si="125"/>
        <v>0</v>
      </c>
      <c r="O728" s="6">
        <f>VLOOKUP(A728,'[1]HAM (version 2 hr and week'!$A:$I,3,FALSE)</f>
        <v>1</v>
      </c>
      <c r="P728" s="6">
        <f t="shared" si="126"/>
        <v>0</v>
      </c>
      <c r="Q728" s="6">
        <f t="shared" si="127"/>
        <v>1</v>
      </c>
      <c r="R728" s="6">
        <f t="shared" si="128"/>
        <v>0</v>
      </c>
      <c r="S728" s="6">
        <f t="shared" si="129"/>
        <v>0</v>
      </c>
      <c r="T728" s="6">
        <f t="shared" si="130"/>
        <v>0</v>
      </c>
      <c r="U728">
        <f>VLOOKUP(A728,'[1]HAM (version 2 hr and week'!$A:$I,8,FALSE)</f>
        <v>6</v>
      </c>
      <c r="V728" s="6">
        <v>31</v>
      </c>
      <c r="W728">
        <f>VLOOKUP(A728,'[1]HAM (version 2 hr and week'!$A:$I,9,FALSE)</f>
        <v>5</v>
      </c>
      <c r="X728">
        <v>80.927499999999995</v>
      </c>
      <c r="Y728" s="6" t="str">
        <f t="shared" si="131"/>
        <v>T</v>
      </c>
    </row>
    <row r="729" spans="1:25" ht="15" customHeight="1" x14ac:dyDescent="0.3">
      <c r="A729" s="3">
        <v>42521.291666666664</v>
      </c>
      <c r="B729" s="1">
        <v>72</v>
      </c>
      <c r="C729" s="1">
        <v>532</v>
      </c>
      <c r="D729" s="1">
        <v>36</v>
      </c>
      <c r="E729" s="1">
        <v>13</v>
      </c>
      <c r="F729" s="1">
        <v>3.5</v>
      </c>
      <c r="G729" s="1">
        <v>0.14000000000000001</v>
      </c>
      <c r="H729" s="1">
        <v>5.94</v>
      </c>
      <c r="I729">
        <v>67.814999999999998</v>
      </c>
      <c r="J729" s="6">
        <f t="shared" si="121"/>
        <v>0</v>
      </c>
      <c r="K729" s="6">
        <f t="shared" si="122"/>
        <v>1</v>
      </c>
      <c r="L729" s="6" t="b">
        <f t="shared" si="123"/>
        <v>0</v>
      </c>
      <c r="M729" s="6" t="b">
        <f t="shared" si="124"/>
        <v>0</v>
      </c>
      <c r="N729" s="6">
        <f t="shared" si="125"/>
        <v>0</v>
      </c>
      <c r="O729" s="6">
        <f>VLOOKUP(A729,'[1]HAM (version 2 hr and week'!$A:$I,3,FALSE)</f>
        <v>1</v>
      </c>
      <c r="P729" s="6">
        <f t="shared" si="126"/>
        <v>0</v>
      </c>
      <c r="Q729" s="6">
        <f t="shared" si="127"/>
        <v>1</v>
      </c>
      <c r="R729" s="6">
        <f t="shared" si="128"/>
        <v>0</v>
      </c>
      <c r="S729" s="6">
        <f t="shared" si="129"/>
        <v>0</v>
      </c>
      <c r="T729" s="6">
        <f t="shared" si="130"/>
        <v>0</v>
      </c>
      <c r="U729">
        <f>VLOOKUP(A729,'[1]HAM (version 2 hr and week'!$A:$I,8,FALSE)</f>
        <v>7</v>
      </c>
      <c r="V729" s="6">
        <v>31</v>
      </c>
      <c r="W729">
        <f>VLOOKUP(A729,'[1]HAM (version 2 hr and week'!$A:$I,9,FALSE)</f>
        <v>5</v>
      </c>
      <c r="X729">
        <v>67.814999999999998</v>
      </c>
      <c r="Y729" s="6" t="str">
        <f t="shared" si="131"/>
        <v>T</v>
      </c>
    </row>
    <row r="730" spans="1:25" ht="15" customHeight="1" x14ac:dyDescent="0.3">
      <c r="A730" s="3">
        <v>42521.333333333336</v>
      </c>
      <c r="B730" s="1">
        <v>72</v>
      </c>
      <c r="C730" s="1">
        <v>532</v>
      </c>
      <c r="D730" s="1">
        <v>36</v>
      </c>
      <c r="E730" s="1">
        <v>12</v>
      </c>
      <c r="F730" s="1">
        <v>3.5</v>
      </c>
      <c r="G730" s="1">
        <v>0.16</v>
      </c>
      <c r="H730" s="1">
        <v>2.65</v>
      </c>
      <c r="I730">
        <v>61.342500000000001</v>
      </c>
      <c r="J730" s="6">
        <f t="shared" si="121"/>
        <v>0</v>
      </c>
      <c r="K730" s="6">
        <f t="shared" si="122"/>
        <v>1</v>
      </c>
      <c r="L730" s="6" t="b">
        <f t="shared" si="123"/>
        <v>0</v>
      </c>
      <c r="M730" s="6" t="b">
        <f t="shared" si="124"/>
        <v>0</v>
      </c>
      <c r="N730" s="6">
        <f t="shared" si="125"/>
        <v>0</v>
      </c>
      <c r="O730" s="6">
        <f>VLOOKUP(A730,'[1]HAM (version 2 hr and week'!$A:$I,3,FALSE)</f>
        <v>1</v>
      </c>
      <c r="P730" s="6">
        <f t="shared" si="126"/>
        <v>0</v>
      </c>
      <c r="Q730" s="6">
        <f t="shared" si="127"/>
        <v>1</v>
      </c>
      <c r="R730" s="6">
        <f t="shared" si="128"/>
        <v>0</v>
      </c>
      <c r="S730" s="6">
        <f t="shared" si="129"/>
        <v>0</v>
      </c>
      <c r="T730" s="6">
        <f t="shared" si="130"/>
        <v>0</v>
      </c>
      <c r="U730">
        <f>VLOOKUP(A730,'[1]HAM (version 2 hr and week'!$A:$I,8,FALSE)</f>
        <v>8</v>
      </c>
      <c r="V730" s="6">
        <v>31</v>
      </c>
      <c r="W730">
        <f>VLOOKUP(A730,'[1]HAM (version 2 hr and week'!$A:$I,9,FALSE)</f>
        <v>5</v>
      </c>
      <c r="X730">
        <v>61.342499999999994</v>
      </c>
      <c r="Y730" s="6" t="str">
        <f t="shared" si="131"/>
        <v>T</v>
      </c>
    </row>
    <row r="731" spans="1:25" ht="15" customHeight="1" x14ac:dyDescent="0.3">
      <c r="A731" s="3">
        <v>42521.375</v>
      </c>
      <c r="B731" s="1">
        <v>72</v>
      </c>
      <c r="C731" s="1">
        <v>532</v>
      </c>
      <c r="D731" s="1">
        <v>55</v>
      </c>
      <c r="E731" s="1">
        <v>12</v>
      </c>
      <c r="F731" s="1">
        <v>6.5</v>
      </c>
      <c r="G731" s="1">
        <v>0.01</v>
      </c>
      <c r="H731" s="1">
        <v>0</v>
      </c>
      <c r="I731">
        <v>82.545000000000002</v>
      </c>
      <c r="J731" s="6">
        <f t="shared" si="121"/>
        <v>0</v>
      </c>
      <c r="K731" s="6">
        <f t="shared" si="122"/>
        <v>1</v>
      </c>
      <c r="L731" s="6" t="b">
        <f t="shared" si="123"/>
        <v>0</v>
      </c>
      <c r="M731" s="6" t="b">
        <f t="shared" si="124"/>
        <v>0</v>
      </c>
      <c r="N731" s="6">
        <f t="shared" si="125"/>
        <v>0</v>
      </c>
      <c r="O731" s="6">
        <f>VLOOKUP(A731,'[1]HAM (version 2 hr and week'!$A:$I,3,FALSE)</f>
        <v>1</v>
      </c>
      <c r="P731" s="6">
        <f t="shared" si="126"/>
        <v>0</v>
      </c>
      <c r="Q731" s="6">
        <f t="shared" si="127"/>
        <v>1</v>
      </c>
      <c r="R731" s="6">
        <f t="shared" si="128"/>
        <v>0</v>
      </c>
      <c r="S731" s="6">
        <f t="shared" si="129"/>
        <v>0</v>
      </c>
      <c r="T731" s="6">
        <f t="shared" si="130"/>
        <v>0</v>
      </c>
      <c r="U731">
        <f>VLOOKUP(A731,'[1]HAM (version 2 hr and week'!$A:$I,8,FALSE)</f>
        <v>9</v>
      </c>
      <c r="V731" s="6">
        <v>31</v>
      </c>
      <c r="W731">
        <f>VLOOKUP(A731,'[1]HAM (version 2 hr and week'!$A:$I,9,FALSE)</f>
        <v>5</v>
      </c>
      <c r="X731">
        <v>82.545000000000002</v>
      </c>
      <c r="Y731" s="6" t="str">
        <f t="shared" si="131"/>
        <v>T</v>
      </c>
    </row>
    <row r="732" spans="1:25" ht="15" customHeight="1" x14ac:dyDescent="0.3">
      <c r="A732" s="3">
        <v>42521.416666666664</v>
      </c>
      <c r="B732" s="1">
        <v>72</v>
      </c>
      <c r="C732" s="1">
        <v>532</v>
      </c>
      <c r="D732" s="1">
        <v>69</v>
      </c>
      <c r="E732" s="1">
        <v>15</v>
      </c>
      <c r="F732" s="1">
        <v>6.5</v>
      </c>
      <c r="G732" s="1">
        <v>0.04</v>
      </c>
      <c r="H732" s="1">
        <v>0</v>
      </c>
      <c r="I732">
        <v>126.4025</v>
      </c>
      <c r="J732" s="6">
        <f t="shared" si="121"/>
        <v>0</v>
      </c>
      <c r="K732" s="6">
        <f t="shared" si="122"/>
        <v>0</v>
      </c>
      <c r="L732" s="6">
        <f t="shared" si="123"/>
        <v>1</v>
      </c>
      <c r="M732" s="6" t="b">
        <f t="shared" si="124"/>
        <v>0</v>
      </c>
      <c r="N732" s="6">
        <f t="shared" si="125"/>
        <v>0</v>
      </c>
      <c r="O732" s="6">
        <f>VLOOKUP(A732,'[1]HAM (version 2 hr and week'!$A:$I,3,FALSE)</f>
        <v>2</v>
      </c>
      <c r="P732" s="6">
        <f t="shared" si="126"/>
        <v>0</v>
      </c>
      <c r="Q732" s="6">
        <f t="shared" si="127"/>
        <v>1</v>
      </c>
      <c r="R732" s="6">
        <f t="shared" si="128"/>
        <v>1</v>
      </c>
      <c r="S732" s="6">
        <f t="shared" si="129"/>
        <v>0</v>
      </c>
      <c r="T732" s="6">
        <f t="shared" si="130"/>
        <v>0</v>
      </c>
      <c r="U732">
        <f>VLOOKUP(A732,'[1]HAM (version 2 hr and week'!$A:$I,8,FALSE)</f>
        <v>10</v>
      </c>
      <c r="V732" s="6">
        <v>31</v>
      </c>
      <c r="W732">
        <f>VLOOKUP(A732,'[1]HAM (version 2 hr and week'!$A:$I,9,FALSE)</f>
        <v>5</v>
      </c>
      <c r="X732">
        <v>126.4025</v>
      </c>
      <c r="Y732" s="6" t="str">
        <f t="shared" si="131"/>
        <v>T</v>
      </c>
    </row>
    <row r="733" spans="1:25" ht="15" customHeight="1" x14ac:dyDescent="0.3">
      <c r="A733" s="3">
        <v>42521.458333333336</v>
      </c>
      <c r="B733" s="1">
        <v>72</v>
      </c>
      <c r="C733" s="1">
        <v>532</v>
      </c>
      <c r="D733" s="1">
        <v>83</v>
      </c>
      <c r="E733" s="1">
        <v>16</v>
      </c>
      <c r="F733" s="1">
        <v>7</v>
      </c>
      <c r="G733" s="1">
        <v>1.21</v>
      </c>
      <c r="H733" s="1">
        <v>7.75</v>
      </c>
      <c r="I733">
        <v>127.30249999999999</v>
      </c>
      <c r="J733" s="6">
        <f t="shared" si="121"/>
        <v>0</v>
      </c>
      <c r="K733" s="6">
        <f t="shared" si="122"/>
        <v>0</v>
      </c>
      <c r="L733" s="6">
        <f t="shared" si="123"/>
        <v>1</v>
      </c>
      <c r="M733" s="6" t="b">
        <f t="shared" si="124"/>
        <v>0</v>
      </c>
      <c r="N733" s="6">
        <f t="shared" si="125"/>
        <v>0</v>
      </c>
      <c r="O733" s="6">
        <f>VLOOKUP(A733,'[1]HAM (version 2 hr and week'!$A:$I,3,FALSE)</f>
        <v>2</v>
      </c>
      <c r="P733" s="6">
        <f t="shared" si="126"/>
        <v>0</v>
      </c>
      <c r="Q733" s="6">
        <f t="shared" si="127"/>
        <v>1</v>
      </c>
      <c r="R733" s="6">
        <f t="shared" si="128"/>
        <v>1</v>
      </c>
      <c r="S733" s="6">
        <f t="shared" si="129"/>
        <v>0</v>
      </c>
      <c r="T733" s="6">
        <f t="shared" si="130"/>
        <v>0</v>
      </c>
      <c r="U733">
        <f>VLOOKUP(A733,'[1]HAM (version 2 hr and week'!$A:$I,8,FALSE)</f>
        <v>11</v>
      </c>
      <c r="V733" s="6">
        <v>31</v>
      </c>
      <c r="W733">
        <f>VLOOKUP(A733,'[1]HAM (version 2 hr and week'!$A:$I,9,FALSE)</f>
        <v>5</v>
      </c>
      <c r="X733">
        <v>127.30250000000001</v>
      </c>
      <c r="Y733" s="6" t="str">
        <f t="shared" si="131"/>
        <v>T</v>
      </c>
    </row>
    <row r="734" spans="1:25" ht="15" customHeight="1" x14ac:dyDescent="0.3">
      <c r="A734" s="3">
        <v>42521.5</v>
      </c>
      <c r="B734" s="1">
        <v>72</v>
      </c>
      <c r="C734" s="1">
        <v>532</v>
      </c>
      <c r="D734" s="1">
        <v>88</v>
      </c>
      <c r="E734" s="1">
        <v>18</v>
      </c>
      <c r="F734" s="1">
        <v>10</v>
      </c>
      <c r="G734" s="1">
        <v>3.06</v>
      </c>
      <c r="H734" s="1">
        <v>9.0399999999999991</v>
      </c>
      <c r="I734">
        <v>159.7775</v>
      </c>
      <c r="J734" s="6">
        <f t="shared" si="121"/>
        <v>0</v>
      </c>
      <c r="K734" s="6">
        <f t="shared" si="122"/>
        <v>0</v>
      </c>
      <c r="L734" s="6">
        <f t="shared" si="123"/>
        <v>0</v>
      </c>
      <c r="M734" s="6">
        <f t="shared" si="124"/>
        <v>1</v>
      </c>
      <c r="N734" s="6">
        <f t="shared" si="125"/>
        <v>0</v>
      </c>
      <c r="O734" s="6">
        <f>VLOOKUP(A734,'[1]HAM (version 2 hr and week'!$A:$I,3,FALSE)</f>
        <v>3</v>
      </c>
      <c r="P734" s="6">
        <f t="shared" si="126"/>
        <v>0</v>
      </c>
      <c r="Q734" s="6">
        <f t="shared" si="127"/>
        <v>1</v>
      </c>
      <c r="R734" s="6">
        <f t="shared" si="128"/>
        <v>1</v>
      </c>
      <c r="S734" s="6">
        <f t="shared" si="129"/>
        <v>1</v>
      </c>
      <c r="T734" s="6">
        <f t="shared" si="130"/>
        <v>0</v>
      </c>
      <c r="U734">
        <f>VLOOKUP(A734,'[1]HAM (version 2 hr and week'!$A:$I,8,FALSE)</f>
        <v>12</v>
      </c>
      <c r="V734" s="6">
        <v>31</v>
      </c>
      <c r="W734">
        <f>VLOOKUP(A734,'[1]HAM (version 2 hr and week'!$A:$I,9,FALSE)</f>
        <v>5</v>
      </c>
      <c r="X734">
        <v>159.7775</v>
      </c>
      <c r="Y734" s="6" t="str">
        <f t="shared" si="131"/>
        <v>T</v>
      </c>
    </row>
    <row r="735" spans="1:25" ht="15.75" customHeight="1" x14ac:dyDescent="0.3">
      <c r="A735" s="3">
        <v>42521.541666666664</v>
      </c>
      <c r="B735" s="1">
        <v>72</v>
      </c>
      <c r="C735" s="1">
        <v>532</v>
      </c>
      <c r="D735" s="1">
        <v>92</v>
      </c>
      <c r="E735" s="1">
        <v>18</v>
      </c>
      <c r="F735" s="1">
        <v>8</v>
      </c>
      <c r="G735" s="1">
        <v>1.76</v>
      </c>
      <c r="H735" s="1">
        <v>11.71</v>
      </c>
      <c r="I735">
        <v>169.745</v>
      </c>
      <c r="J735" s="6">
        <f t="shared" si="121"/>
        <v>0</v>
      </c>
      <c r="K735" s="6">
        <f t="shared" si="122"/>
        <v>0</v>
      </c>
      <c r="L735" s="6">
        <f t="shared" si="123"/>
        <v>0</v>
      </c>
      <c r="M735" s="6">
        <f t="shared" si="124"/>
        <v>1</v>
      </c>
      <c r="N735" s="6">
        <f t="shared" si="125"/>
        <v>0</v>
      </c>
      <c r="O735" s="6">
        <f>VLOOKUP(A735,'[1]HAM (version 2 hr and week'!$A:$I,3,FALSE)</f>
        <v>3</v>
      </c>
      <c r="P735" s="6">
        <f t="shared" si="126"/>
        <v>0</v>
      </c>
      <c r="Q735" s="6">
        <f t="shared" si="127"/>
        <v>1</v>
      </c>
      <c r="R735" s="6">
        <f t="shared" si="128"/>
        <v>1</v>
      </c>
      <c r="S735" s="6">
        <f t="shared" si="129"/>
        <v>1</v>
      </c>
      <c r="T735" s="6">
        <f t="shared" si="130"/>
        <v>0</v>
      </c>
      <c r="U735">
        <f>VLOOKUP(A735,'[1]HAM (version 2 hr and week'!$A:$I,8,FALSE)</f>
        <v>13</v>
      </c>
      <c r="V735" s="6">
        <v>31</v>
      </c>
      <c r="W735">
        <f>VLOOKUP(A735,'[1]HAM (version 2 hr and week'!$A:$I,9,FALSE)</f>
        <v>5</v>
      </c>
      <c r="X735">
        <v>169.745</v>
      </c>
      <c r="Y735" s="6" t="str">
        <f t="shared" si="131"/>
        <v>T</v>
      </c>
    </row>
    <row r="736" spans="1:25" x14ac:dyDescent="0.3">
      <c r="A736" s="4">
        <v>42521.583333333336</v>
      </c>
      <c r="B736" s="1">
        <v>72</v>
      </c>
      <c r="C736" s="1">
        <v>532</v>
      </c>
      <c r="D736" s="1">
        <v>99</v>
      </c>
      <c r="E736" s="1">
        <v>16</v>
      </c>
      <c r="F736" s="1">
        <v>7.5</v>
      </c>
      <c r="G736" s="1">
        <v>1.46</v>
      </c>
      <c r="H736" s="1">
        <v>11.33</v>
      </c>
      <c r="I736">
        <v>155.94499999999999</v>
      </c>
      <c r="J736" s="6">
        <f t="shared" si="121"/>
        <v>0</v>
      </c>
      <c r="K736" s="6">
        <f t="shared" si="122"/>
        <v>0</v>
      </c>
      <c r="L736" s="6">
        <f t="shared" si="123"/>
        <v>0</v>
      </c>
      <c r="M736" s="6">
        <f t="shared" si="124"/>
        <v>1</v>
      </c>
      <c r="N736" s="6">
        <f t="shared" si="125"/>
        <v>0</v>
      </c>
      <c r="O736" s="6">
        <f>VLOOKUP(A736,'[1]HAM (version 2 hr and week'!$A:$I,3,FALSE)</f>
        <v>3</v>
      </c>
      <c r="P736" s="6">
        <f t="shared" si="126"/>
        <v>0</v>
      </c>
      <c r="Q736" s="6">
        <f t="shared" si="127"/>
        <v>1</v>
      </c>
      <c r="R736" s="6">
        <f t="shared" si="128"/>
        <v>1</v>
      </c>
      <c r="S736" s="6">
        <f t="shared" si="129"/>
        <v>1</v>
      </c>
      <c r="T736" s="6">
        <f t="shared" si="130"/>
        <v>0</v>
      </c>
      <c r="U736">
        <f>VLOOKUP(A736,'[1]HAM (version 2 hr and week'!$A:$I,8,FALSE)</f>
        <v>14</v>
      </c>
      <c r="V736" s="6">
        <v>31</v>
      </c>
      <c r="W736">
        <f>VLOOKUP(A736,'[1]HAM (version 2 hr and week'!$A:$I,9,FALSE)</f>
        <v>5</v>
      </c>
      <c r="X736">
        <v>155.94499999999999</v>
      </c>
      <c r="Y736" s="6" t="str">
        <f t="shared" si="131"/>
        <v>T</v>
      </c>
    </row>
    <row r="737" spans="1:25" ht="15" customHeight="1" x14ac:dyDescent="0.3">
      <c r="A737" s="3">
        <v>42521.625</v>
      </c>
      <c r="B737" s="1">
        <v>72</v>
      </c>
      <c r="C737" s="1">
        <v>532</v>
      </c>
      <c r="D737" s="1">
        <v>95</v>
      </c>
      <c r="E737" s="1">
        <v>13</v>
      </c>
      <c r="F737" s="1">
        <v>5.5</v>
      </c>
      <c r="G737" s="1">
        <v>0.91</v>
      </c>
      <c r="H737" s="1">
        <v>13.5</v>
      </c>
      <c r="I737">
        <v>146.32499999999999</v>
      </c>
      <c r="J737" s="6">
        <f t="shared" si="121"/>
        <v>0</v>
      </c>
      <c r="K737" s="6">
        <f t="shared" si="122"/>
        <v>0</v>
      </c>
      <c r="L737" s="6">
        <f t="shared" si="123"/>
        <v>0</v>
      </c>
      <c r="M737" s="6">
        <f t="shared" si="124"/>
        <v>1</v>
      </c>
      <c r="N737" s="6">
        <f t="shared" si="125"/>
        <v>0</v>
      </c>
      <c r="O737" s="6">
        <f>VLOOKUP(A737,'[1]HAM (version 2 hr and week'!$A:$I,3,FALSE)</f>
        <v>3</v>
      </c>
      <c r="P737" s="6">
        <f t="shared" si="126"/>
        <v>0</v>
      </c>
      <c r="Q737" s="6">
        <f t="shared" si="127"/>
        <v>1</v>
      </c>
      <c r="R737" s="6">
        <f t="shared" si="128"/>
        <v>1</v>
      </c>
      <c r="S737" s="6">
        <f t="shared" si="129"/>
        <v>1</v>
      </c>
      <c r="T737" s="6">
        <f t="shared" si="130"/>
        <v>0</v>
      </c>
      <c r="U737">
        <f>VLOOKUP(A737,'[1]HAM (version 2 hr and week'!$A:$I,8,FALSE)</f>
        <v>15</v>
      </c>
      <c r="V737" s="6">
        <v>31</v>
      </c>
      <c r="W737">
        <f>VLOOKUP(A737,'[1]HAM (version 2 hr and week'!$A:$I,9,FALSE)</f>
        <v>5</v>
      </c>
      <c r="X737">
        <v>146.32500000000002</v>
      </c>
      <c r="Y737" s="6" t="str">
        <f t="shared" si="131"/>
        <v>T</v>
      </c>
    </row>
    <row r="738" spans="1:25" ht="15" customHeight="1" x14ac:dyDescent="0.3">
      <c r="A738" s="3">
        <v>42521.666666666664</v>
      </c>
      <c r="B738" s="1">
        <v>72</v>
      </c>
      <c r="C738" s="1">
        <v>532</v>
      </c>
      <c r="D738" s="1">
        <v>100</v>
      </c>
      <c r="E738" s="1">
        <v>16</v>
      </c>
      <c r="F738" s="1">
        <v>5</v>
      </c>
      <c r="G738" s="1">
        <v>0.57999999999999996</v>
      </c>
      <c r="H738" s="1">
        <v>5.2</v>
      </c>
      <c r="I738">
        <v>115.61750000000001</v>
      </c>
      <c r="J738" s="6">
        <f t="shared" si="121"/>
        <v>0</v>
      </c>
      <c r="K738" s="6">
        <f t="shared" si="122"/>
        <v>0</v>
      </c>
      <c r="L738" s="6">
        <f t="shared" si="123"/>
        <v>1</v>
      </c>
      <c r="M738" s="6" t="b">
        <f t="shared" si="124"/>
        <v>0</v>
      </c>
      <c r="N738" s="6">
        <f t="shared" si="125"/>
        <v>0</v>
      </c>
      <c r="O738" s="6">
        <f>VLOOKUP(A738,'[1]HAM (version 2 hr and week'!$A:$I,3,FALSE)</f>
        <v>2</v>
      </c>
      <c r="P738" s="6">
        <f t="shared" si="126"/>
        <v>0</v>
      </c>
      <c r="Q738" s="6">
        <f t="shared" si="127"/>
        <v>1</v>
      </c>
      <c r="R738" s="6">
        <f t="shared" si="128"/>
        <v>1</v>
      </c>
      <c r="S738" s="6">
        <f t="shared" si="129"/>
        <v>0</v>
      </c>
      <c r="T738" s="6">
        <f t="shared" si="130"/>
        <v>0</v>
      </c>
      <c r="U738">
        <f>VLOOKUP(A738,'[1]HAM (version 2 hr and week'!$A:$I,8,FALSE)</f>
        <v>16</v>
      </c>
      <c r="V738" s="6">
        <v>31</v>
      </c>
      <c r="W738">
        <f>VLOOKUP(A738,'[1]HAM (version 2 hr and week'!$A:$I,9,FALSE)</f>
        <v>5</v>
      </c>
      <c r="X738">
        <v>115.61750000000001</v>
      </c>
      <c r="Y738" s="6" t="str">
        <f t="shared" si="131"/>
        <v>T</v>
      </c>
    </row>
    <row r="739" spans="1:25" ht="15" customHeight="1" x14ac:dyDescent="0.3">
      <c r="A739" s="3">
        <v>42521.708333333336</v>
      </c>
      <c r="B739" s="1">
        <v>72</v>
      </c>
      <c r="C739" s="1">
        <v>532</v>
      </c>
      <c r="D739" s="1">
        <v>98</v>
      </c>
      <c r="E739" s="1">
        <v>16</v>
      </c>
      <c r="F739" s="1">
        <v>4.5</v>
      </c>
      <c r="G739" s="1">
        <v>0.76</v>
      </c>
      <c r="H739" s="1">
        <v>6.81</v>
      </c>
      <c r="I739">
        <v>131.315</v>
      </c>
      <c r="J739" s="6">
        <f t="shared" si="121"/>
        <v>0</v>
      </c>
      <c r="K739" s="6">
        <f t="shared" si="122"/>
        <v>0</v>
      </c>
      <c r="L739" s="6">
        <f t="shared" si="123"/>
        <v>1</v>
      </c>
      <c r="M739" s="6" t="b">
        <f t="shared" si="124"/>
        <v>0</v>
      </c>
      <c r="N739" s="6">
        <f t="shared" si="125"/>
        <v>0</v>
      </c>
      <c r="O739" s="6">
        <f>VLOOKUP(A739,'[1]HAM (version 2 hr and week'!$A:$I,3,FALSE)</f>
        <v>2</v>
      </c>
      <c r="P739" s="6">
        <f t="shared" si="126"/>
        <v>0</v>
      </c>
      <c r="Q739" s="6">
        <f t="shared" si="127"/>
        <v>1</v>
      </c>
      <c r="R739" s="6">
        <f t="shared" si="128"/>
        <v>1</v>
      </c>
      <c r="S739" s="6">
        <f t="shared" si="129"/>
        <v>0</v>
      </c>
      <c r="T739" s="6">
        <f t="shared" si="130"/>
        <v>0</v>
      </c>
      <c r="U739">
        <f>VLOOKUP(A739,'[1]HAM (version 2 hr and week'!$A:$I,8,FALSE)</f>
        <v>17</v>
      </c>
      <c r="V739" s="6">
        <v>31</v>
      </c>
      <c r="W739">
        <f>VLOOKUP(A739,'[1]HAM (version 2 hr and week'!$A:$I,9,FALSE)</f>
        <v>5</v>
      </c>
      <c r="X739">
        <v>131.315</v>
      </c>
      <c r="Y739" s="6" t="str">
        <f t="shared" si="131"/>
        <v>T</v>
      </c>
    </row>
    <row r="740" spans="1:25" ht="15" customHeight="1" x14ac:dyDescent="0.3">
      <c r="A740" s="3">
        <v>42521.75</v>
      </c>
      <c r="B740" s="1">
        <v>72</v>
      </c>
      <c r="C740" s="1">
        <v>532</v>
      </c>
      <c r="D740" s="1">
        <v>101</v>
      </c>
      <c r="E740" s="1">
        <v>21</v>
      </c>
      <c r="F740" s="1">
        <v>4.5</v>
      </c>
      <c r="G740" s="1">
        <v>1.08</v>
      </c>
      <c r="H740" s="1">
        <v>4.92</v>
      </c>
      <c r="I740">
        <v>145.21250000000001</v>
      </c>
      <c r="J740" s="6">
        <f t="shared" si="121"/>
        <v>0</v>
      </c>
      <c r="K740" s="6">
        <f t="shared" si="122"/>
        <v>0</v>
      </c>
      <c r="L740" s="6">
        <f t="shared" si="123"/>
        <v>0</v>
      </c>
      <c r="M740" s="6">
        <f t="shared" si="124"/>
        <v>1</v>
      </c>
      <c r="N740" s="6">
        <f t="shared" si="125"/>
        <v>0</v>
      </c>
      <c r="O740" s="6">
        <f>VLOOKUP(A740,'[1]HAM (version 2 hr and week'!$A:$I,3,FALSE)</f>
        <v>3</v>
      </c>
      <c r="P740" s="6">
        <f t="shared" si="126"/>
        <v>0</v>
      </c>
      <c r="Q740" s="6">
        <f t="shared" si="127"/>
        <v>1</v>
      </c>
      <c r="R740" s="6">
        <f t="shared" si="128"/>
        <v>1</v>
      </c>
      <c r="S740" s="6">
        <f t="shared" si="129"/>
        <v>1</v>
      </c>
      <c r="T740" s="6">
        <f t="shared" si="130"/>
        <v>0</v>
      </c>
      <c r="U740">
        <f>VLOOKUP(A740,'[1]HAM (version 2 hr and week'!$A:$I,8,FALSE)</f>
        <v>18</v>
      </c>
      <c r="V740" s="6">
        <v>31</v>
      </c>
      <c r="W740">
        <f>VLOOKUP(A740,'[1]HAM (version 2 hr and week'!$A:$I,9,FALSE)</f>
        <v>5</v>
      </c>
      <c r="X740">
        <v>145.21250000000001</v>
      </c>
      <c r="Y740" s="6" t="str">
        <f t="shared" si="131"/>
        <v>T</v>
      </c>
    </row>
    <row r="741" spans="1:25" ht="15" customHeight="1" x14ac:dyDescent="0.3">
      <c r="A741" s="3">
        <v>42521.791666666664</v>
      </c>
      <c r="B741" s="1">
        <v>72</v>
      </c>
      <c r="C741" s="1">
        <v>532</v>
      </c>
      <c r="D741" s="1">
        <v>95</v>
      </c>
      <c r="E741" s="1">
        <v>16</v>
      </c>
      <c r="F741" s="1">
        <v>4</v>
      </c>
      <c r="G741" s="1">
        <v>6.41</v>
      </c>
      <c r="H741" s="1">
        <v>5.86</v>
      </c>
      <c r="I741">
        <v>153.4725</v>
      </c>
      <c r="J741" s="6">
        <f t="shared" si="121"/>
        <v>0</v>
      </c>
      <c r="K741" s="6">
        <f t="shared" si="122"/>
        <v>0</v>
      </c>
      <c r="L741" s="6">
        <f t="shared" si="123"/>
        <v>0</v>
      </c>
      <c r="M741" s="6">
        <f t="shared" si="124"/>
        <v>1</v>
      </c>
      <c r="N741" s="6">
        <f t="shared" si="125"/>
        <v>0</v>
      </c>
      <c r="O741" s="6">
        <f>VLOOKUP(A741,'[1]HAM (version 2 hr and week'!$A:$I,3,FALSE)</f>
        <v>3</v>
      </c>
      <c r="P741" s="6">
        <f t="shared" si="126"/>
        <v>0</v>
      </c>
      <c r="Q741" s="6">
        <f t="shared" si="127"/>
        <v>1</v>
      </c>
      <c r="R741" s="6">
        <f t="shared" si="128"/>
        <v>1</v>
      </c>
      <c r="S741" s="6">
        <f t="shared" si="129"/>
        <v>1</v>
      </c>
      <c r="T741" s="6">
        <f t="shared" si="130"/>
        <v>0</v>
      </c>
      <c r="U741">
        <f>VLOOKUP(A741,'[1]HAM (version 2 hr and week'!$A:$I,8,FALSE)</f>
        <v>19</v>
      </c>
      <c r="V741" s="6">
        <v>31</v>
      </c>
      <c r="W741">
        <f>VLOOKUP(A741,'[1]HAM (version 2 hr and week'!$A:$I,9,FALSE)</f>
        <v>5</v>
      </c>
      <c r="X741">
        <v>153.4725</v>
      </c>
      <c r="Y741" s="6" t="str">
        <f t="shared" si="131"/>
        <v>T</v>
      </c>
    </row>
    <row r="742" spans="1:25" ht="15" customHeight="1" x14ac:dyDescent="0.3">
      <c r="A742" s="3">
        <v>42521.833333333336</v>
      </c>
      <c r="B742" s="1">
        <v>72</v>
      </c>
      <c r="C742" s="1">
        <v>532</v>
      </c>
      <c r="D742" s="1">
        <v>86</v>
      </c>
      <c r="E742" s="1">
        <v>11</v>
      </c>
      <c r="F742" s="1">
        <v>4.5</v>
      </c>
      <c r="G742" s="1">
        <v>5.57</v>
      </c>
      <c r="H742" s="1">
        <v>5.01</v>
      </c>
      <c r="I742">
        <v>138.1925</v>
      </c>
      <c r="J742" s="6">
        <f t="shared" si="121"/>
        <v>0</v>
      </c>
      <c r="K742" s="6">
        <f t="shared" si="122"/>
        <v>0</v>
      </c>
      <c r="L742" s="6">
        <f t="shared" si="123"/>
        <v>1</v>
      </c>
      <c r="M742" s="6" t="b">
        <f t="shared" si="124"/>
        <v>0</v>
      </c>
      <c r="N742" s="6">
        <f t="shared" si="125"/>
        <v>0</v>
      </c>
      <c r="O742" s="6">
        <f>VLOOKUP(A742,'[1]HAM (version 2 hr and week'!$A:$I,3,FALSE)</f>
        <v>2</v>
      </c>
      <c r="P742" s="6">
        <f t="shared" si="126"/>
        <v>0</v>
      </c>
      <c r="Q742" s="6">
        <f t="shared" si="127"/>
        <v>1</v>
      </c>
      <c r="R742" s="6">
        <f t="shared" si="128"/>
        <v>1</v>
      </c>
      <c r="S742" s="6">
        <f t="shared" si="129"/>
        <v>0</v>
      </c>
      <c r="T742" s="6">
        <f t="shared" si="130"/>
        <v>0</v>
      </c>
      <c r="U742">
        <f>VLOOKUP(A742,'[1]HAM (version 2 hr and week'!$A:$I,8,FALSE)</f>
        <v>20</v>
      </c>
      <c r="V742" s="6">
        <v>31</v>
      </c>
      <c r="W742">
        <f>VLOOKUP(A742,'[1]HAM (version 2 hr and week'!$A:$I,9,FALSE)</f>
        <v>5</v>
      </c>
      <c r="X742">
        <v>138.1925</v>
      </c>
      <c r="Y742" s="6" t="str">
        <f t="shared" si="131"/>
        <v>T</v>
      </c>
    </row>
    <row r="743" spans="1:25" ht="15" customHeight="1" x14ac:dyDescent="0.3">
      <c r="A743" s="3">
        <v>42521.875</v>
      </c>
      <c r="B743" s="1">
        <v>72</v>
      </c>
      <c r="C743" s="1">
        <v>532</v>
      </c>
      <c r="D743" s="1">
        <v>82</v>
      </c>
      <c r="E743" s="1">
        <v>8</v>
      </c>
      <c r="F743" s="1">
        <v>4.5</v>
      </c>
      <c r="G743" s="1">
        <v>3.17</v>
      </c>
      <c r="H743" s="1">
        <v>3.66</v>
      </c>
      <c r="I743">
        <v>130.05500000000001</v>
      </c>
      <c r="J743" s="6">
        <f t="shared" si="121"/>
        <v>0</v>
      </c>
      <c r="K743" s="6">
        <f t="shared" si="122"/>
        <v>0</v>
      </c>
      <c r="L743" s="6">
        <f t="shared" si="123"/>
        <v>1</v>
      </c>
      <c r="M743" s="6" t="b">
        <f t="shared" si="124"/>
        <v>0</v>
      </c>
      <c r="N743" s="6">
        <f t="shared" si="125"/>
        <v>0</v>
      </c>
      <c r="O743" s="6">
        <f>VLOOKUP(A743,'[1]HAM (version 2 hr and week'!$A:$I,3,FALSE)</f>
        <v>2</v>
      </c>
      <c r="P743" s="6">
        <f t="shared" si="126"/>
        <v>0</v>
      </c>
      <c r="Q743" s="6">
        <f t="shared" si="127"/>
        <v>1</v>
      </c>
      <c r="R743" s="6">
        <f t="shared" si="128"/>
        <v>1</v>
      </c>
      <c r="S743" s="6">
        <f t="shared" si="129"/>
        <v>0</v>
      </c>
      <c r="T743" s="6">
        <f t="shared" si="130"/>
        <v>0</v>
      </c>
      <c r="U743">
        <f>VLOOKUP(A743,'[1]HAM (version 2 hr and week'!$A:$I,8,FALSE)</f>
        <v>21</v>
      </c>
      <c r="V743" s="6">
        <v>31</v>
      </c>
      <c r="W743">
        <f>VLOOKUP(A743,'[1]HAM (version 2 hr and week'!$A:$I,9,FALSE)</f>
        <v>5</v>
      </c>
      <c r="X743">
        <v>130.05500000000001</v>
      </c>
      <c r="Y743" s="6" t="str">
        <f t="shared" si="131"/>
        <v>T</v>
      </c>
    </row>
    <row r="744" spans="1:25" ht="15" customHeight="1" x14ac:dyDescent="0.3">
      <c r="A744" s="3">
        <v>42521.916666666664</v>
      </c>
      <c r="B744" s="1">
        <v>72</v>
      </c>
      <c r="C744" s="1">
        <v>532</v>
      </c>
      <c r="D744" s="1">
        <v>73</v>
      </c>
      <c r="E744" s="1">
        <v>11</v>
      </c>
      <c r="F744" s="1">
        <v>3</v>
      </c>
      <c r="G744" s="1">
        <v>0.18</v>
      </c>
      <c r="H744" s="1">
        <v>3.08</v>
      </c>
      <c r="I744">
        <v>111.8875</v>
      </c>
      <c r="J744" s="6">
        <f t="shared" si="121"/>
        <v>0</v>
      </c>
      <c r="K744" s="6">
        <f t="shared" si="122"/>
        <v>0</v>
      </c>
      <c r="L744" s="6">
        <f t="shared" si="123"/>
        <v>1</v>
      </c>
      <c r="M744" s="6" t="b">
        <f t="shared" si="124"/>
        <v>0</v>
      </c>
      <c r="N744" s="6">
        <f t="shared" si="125"/>
        <v>0</v>
      </c>
      <c r="O744" s="6">
        <f>VLOOKUP(A744,'[1]HAM (version 2 hr and week'!$A:$I,3,FALSE)</f>
        <v>2</v>
      </c>
      <c r="P744" s="6">
        <f t="shared" si="126"/>
        <v>0</v>
      </c>
      <c r="Q744" s="6">
        <f t="shared" si="127"/>
        <v>1</v>
      </c>
      <c r="R744" s="6">
        <f t="shared" si="128"/>
        <v>1</v>
      </c>
      <c r="S744" s="6">
        <f t="shared" si="129"/>
        <v>0</v>
      </c>
      <c r="T744" s="6">
        <f t="shared" si="130"/>
        <v>0</v>
      </c>
      <c r="U744">
        <f>VLOOKUP(A744,'[1]HAM (version 2 hr and week'!$A:$I,8,FALSE)</f>
        <v>22</v>
      </c>
      <c r="V744" s="6">
        <v>31</v>
      </c>
      <c r="W744">
        <f>VLOOKUP(A744,'[1]HAM (version 2 hr and week'!$A:$I,9,FALSE)</f>
        <v>5</v>
      </c>
      <c r="X744">
        <v>111.8875</v>
      </c>
      <c r="Y744" s="6" t="str">
        <f t="shared" si="131"/>
        <v>T</v>
      </c>
    </row>
    <row r="745" spans="1:25" ht="15" customHeight="1" x14ac:dyDescent="0.3">
      <c r="A745" s="3">
        <v>42521.958333333336</v>
      </c>
      <c r="B745" s="1">
        <v>72</v>
      </c>
      <c r="C745" s="1">
        <v>532</v>
      </c>
      <c r="D745" s="1">
        <v>72</v>
      </c>
      <c r="E745" s="1">
        <v>12</v>
      </c>
      <c r="F745" s="1">
        <v>0.5</v>
      </c>
      <c r="G745" s="1">
        <v>1.52</v>
      </c>
      <c r="H745" s="1">
        <v>1.71</v>
      </c>
      <c r="I745">
        <v>95.844999999999999</v>
      </c>
      <c r="J745" s="6">
        <f t="shared" si="121"/>
        <v>0</v>
      </c>
      <c r="K745" s="6">
        <f t="shared" si="122"/>
        <v>1</v>
      </c>
      <c r="L745" s="6" t="b">
        <f t="shared" si="123"/>
        <v>0</v>
      </c>
      <c r="M745" s="6" t="b">
        <f t="shared" si="124"/>
        <v>0</v>
      </c>
      <c r="N745" s="6">
        <f t="shared" si="125"/>
        <v>0</v>
      </c>
      <c r="O745" s="6">
        <f>VLOOKUP(A745,'[1]HAM (version 2 hr and week'!$A:$I,3,FALSE)</f>
        <v>1</v>
      </c>
      <c r="P745" s="6">
        <f t="shared" si="126"/>
        <v>0</v>
      </c>
      <c r="Q745" s="6">
        <f t="shared" si="127"/>
        <v>1</v>
      </c>
      <c r="R745" s="6">
        <f t="shared" si="128"/>
        <v>0</v>
      </c>
      <c r="S745" s="6">
        <f t="shared" si="129"/>
        <v>0</v>
      </c>
      <c r="T745" s="6">
        <f t="shared" si="130"/>
        <v>0</v>
      </c>
      <c r="U745">
        <f>VLOOKUP(A745,'[1]HAM (version 2 hr and week'!$A:$I,8,FALSE)</f>
        <v>23</v>
      </c>
      <c r="V745" s="6">
        <v>31</v>
      </c>
      <c r="W745">
        <f>VLOOKUP(A745,'[1]HAM (version 2 hr and week'!$A:$I,9,FALSE)</f>
        <v>5</v>
      </c>
      <c r="X745">
        <v>95.844999999999999</v>
      </c>
      <c r="Y745" s="6" t="str">
        <f t="shared" si="131"/>
        <v>T</v>
      </c>
    </row>
  </sheetData>
  <autoFilter ref="A1:Y745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Predictive Model</vt:lpstr>
      <vt:lpstr>Data for final</vt:lpstr>
      <vt:lpstr>Components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</dc:creator>
  <cp:lastModifiedBy>Qs🐱‍🏍 Pass</cp:lastModifiedBy>
  <dcterms:created xsi:type="dcterms:W3CDTF">2018-04-25T14:50:19Z</dcterms:created>
  <dcterms:modified xsi:type="dcterms:W3CDTF">2022-03-20T22:08:16Z</dcterms:modified>
</cp:coreProperties>
</file>